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sah\btftp\pcsalon1\imgp-k\2024-03-06\"/>
    </mc:Choice>
  </mc:AlternateContent>
  <xr:revisionPtr revIDLastSave="0" documentId="13_ncr:1_{1AECCE69-7DA8-4002-B4AD-2D305CD4C1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開催状況" sheetId="1" r:id="rId1"/>
    <sheet name="フリガナを直そう" sheetId="2" r:id="rId2"/>
  </sheets>
  <definedNames>
    <definedName name="_xlnm._FilterDatabase" localSheetId="0" hidden="1">開催状況!$B$3:$J$29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3" i="2"/>
  <c r="D14" i="2"/>
  <c r="D15" i="2"/>
  <c r="D16" i="2"/>
  <c r="D17" i="2"/>
  <c r="D19" i="2"/>
  <c r="D4" i="2"/>
  <c r="D6" i="2"/>
  <c r="D8" i="2"/>
  <c r="D10" i="2"/>
  <c r="D12" i="2"/>
  <c r="D18" i="2"/>
  <c r="D5" i="2"/>
  <c r="D7" i="2"/>
  <c r="D9" i="2"/>
  <c r="D3" i="2"/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</calcChain>
</file>

<file path=xl/sharedStrings.xml><?xml version="1.0" encoding="utf-8"?>
<sst xmlns="http://schemas.openxmlformats.org/spreadsheetml/2006/main" count="82" uniqueCount="45">
  <si>
    <t>開催日</t>
    <rPh sb="0" eb="3">
      <t>カイサイビ</t>
    </rPh>
    <phoneticPr fontId="2"/>
  </si>
  <si>
    <t>セミナー名</t>
    <rPh sb="4" eb="5">
      <t>メイ</t>
    </rPh>
    <phoneticPr fontId="2"/>
  </si>
  <si>
    <t>区分</t>
    <rPh sb="0" eb="2">
      <t>クブン</t>
    </rPh>
    <phoneticPr fontId="2"/>
  </si>
  <si>
    <t>定員</t>
    <rPh sb="0" eb="2">
      <t>テイイン</t>
    </rPh>
    <phoneticPr fontId="2"/>
  </si>
  <si>
    <t>受講率</t>
    <rPh sb="0" eb="3">
      <t>ジュコウリツ</t>
    </rPh>
    <phoneticPr fontId="2"/>
  </si>
  <si>
    <t>金額</t>
    <rPh sb="0" eb="2">
      <t>キンガク</t>
    </rPh>
    <phoneticPr fontId="2"/>
  </si>
  <si>
    <t>経営</t>
    <rPh sb="0" eb="2">
      <t>ケイエイ</t>
    </rPh>
    <phoneticPr fontId="2"/>
  </si>
  <si>
    <t>マーケティング講座</t>
    <rPh sb="7" eb="9">
      <t>コウザ</t>
    </rPh>
    <phoneticPr fontId="2"/>
  </si>
  <si>
    <t>初心者のためのインターネット株取引</t>
    <rPh sb="0" eb="3">
      <t>ショシンシャ</t>
    </rPh>
    <rPh sb="14" eb="17">
      <t>カブトリヒキ</t>
    </rPh>
    <phoneticPr fontId="2"/>
  </si>
  <si>
    <t>投資</t>
    <rPh sb="0" eb="2">
      <t>トウシ</t>
    </rPh>
    <phoneticPr fontId="2"/>
  </si>
  <si>
    <t>就職</t>
    <rPh sb="0" eb="2">
      <t>シュウショク</t>
    </rPh>
    <phoneticPr fontId="2"/>
  </si>
  <si>
    <t>No.</t>
    <phoneticPr fontId="2"/>
  </si>
  <si>
    <t>受講者数</t>
    <rPh sb="0" eb="3">
      <t>ジュコウシャ</t>
    </rPh>
    <rPh sb="3" eb="4">
      <t>スウ</t>
    </rPh>
    <phoneticPr fontId="2"/>
  </si>
  <si>
    <t>受講費</t>
    <rPh sb="0" eb="2">
      <t>ジュコウ</t>
    </rPh>
    <rPh sb="2" eb="3">
      <t>ヒ</t>
    </rPh>
    <phoneticPr fontId="2"/>
  </si>
  <si>
    <t>経営者のための経営分析講座</t>
    <rPh sb="0" eb="3">
      <t>ケイエイシャ</t>
    </rPh>
    <rPh sb="7" eb="9">
      <t>ケイエイ</t>
    </rPh>
    <rPh sb="9" eb="11">
      <t>ブンセキ</t>
    </rPh>
    <rPh sb="11" eb="13">
      <t>コウザ</t>
    </rPh>
    <phoneticPr fontId="2"/>
  </si>
  <si>
    <t>初心者のための資産運用講座</t>
    <rPh sb="0" eb="3">
      <t>ショシンシャ</t>
    </rPh>
    <rPh sb="7" eb="9">
      <t>シサン</t>
    </rPh>
    <rPh sb="9" eb="11">
      <t>ウンヨウ</t>
    </rPh>
    <rPh sb="11" eb="13">
      <t>コウザ</t>
    </rPh>
    <phoneticPr fontId="2"/>
  </si>
  <si>
    <t>一般教養攻略講座</t>
    <rPh sb="0" eb="2">
      <t>イッパン</t>
    </rPh>
    <rPh sb="2" eb="4">
      <t>キョウヨウ</t>
    </rPh>
    <rPh sb="4" eb="6">
      <t>コウリャク</t>
    </rPh>
    <rPh sb="6" eb="8">
      <t>コウザ</t>
    </rPh>
    <phoneticPr fontId="2"/>
  </si>
  <si>
    <t>人材戦略講座</t>
    <rPh sb="0" eb="2">
      <t>ジンザイ</t>
    </rPh>
    <rPh sb="2" eb="4">
      <t>センリャク</t>
    </rPh>
    <rPh sb="4" eb="6">
      <t>コウザ</t>
    </rPh>
    <phoneticPr fontId="2"/>
  </si>
  <si>
    <t>自己分析・自己表現講座</t>
    <rPh sb="0" eb="2">
      <t>ジコ</t>
    </rPh>
    <rPh sb="2" eb="4">
      <t>ブンセキ</t>
    </rPh>
    <rPh sb="5" eb="7">
      <t>ジコ</t>
    </rPh>
    <rPh sb="7" eb="9">
      <t>ヒョウゲン</t>
    </rPh>
    <rPh sb="9" eb="11">
      <t>コウザ</t>
    </rPh>
    <phoneticPr fontId="2"/>
  </si>
  <si>
    <t>面接試験突破講座</t>
    <rPh sb="0" eb="2">
      <t>メンセツ</t>
    </rPh>
    <rPh sb="2" eb="4">
      <t>シケン</t>
    </rPh>
    <rPh sb="4" eb="6">
      <t>トッパ</t>
    </rPh>
    <rPh sb="6" eb="8">
      <t>コウザ</t>
    </rPh>
    <phoneticPr fontId="2"/>
  </si>
  <si>
    <t>個人投資家のための為替投資講座</t>
    <rPh sb="0" eb="2">
      <t>コジン</t>
    </rPh>
    <rPh sb="2" eb="5">
      <t>トウシカ</t>
    </rPh>
    <rPh sb="9" eb="11">
      <t>カワセ</t>
    </rPh>
    <rPh sb="11" eb="13">
      <t>トウシ</t>
    </rPh>
    <rPh sb="13" eb="15">
      <t>コウザ</t>
    </rPh>
    <phoneticPr fontId="2"/>
  </si>
  <si>
    <t>個人投資家のための株式投資講座</t>
    <rPh sb="0" eb="2">
      <t>コジン</t>
    </rPh>
    <rPh sb="2" eb="5">
      <t>トウシカ</t>
    </rPh>
    <rPh sb="9" eb="11">
      <t>カブシキ</t>
    </rPh>
    <rPh sb="11" eb="13">
      <t>トウシ</t>
    </rPh>
    <rPh sb="13" eb="15">
      <t>コウザ</t>
    </rPh>
    <phoneticPr fontId="2"/>
  </si>
  <si>
    <t>個人投資家のための不動産投資講座</t>
    <rPh sb="0" eb="2">
      <t>コジン</t>
    </rPh>
    <rPh sb="2" eb="5">
      <t>トウシカ</t>
    </rPh>
    <rPh sb="9" eb="12">
      <t>フドウサン</t>
    </rPh>
    <rPh sb="12" eb="14">
      <t>トウシ</t>
    </rPh>
    <rPh sb="14" eb="16">
      <t>コウザ</t>
    </rPh>
    <phoneticPr fontId="2"/>
  </si>
  <si>
    <t>FOMビジネスコンサルティング　セミナー開催状況</t>
    <rPh sb="20" eb="22">
      <t>カイサイ</t>
    </rPh>
    <rPh sb="22" eb="24">
      <t>ジョウキョウ</t>
    </rPh>
    <phoneticPr fontId="2"/>
  </si>
  <si>
    <t>経営者のための経営分析講座</t>
    <rPh sb="0" eb="3">
      <t>ケイエイシャ</t>
    </rPh>
    <rPh sb="7" eb="13">
      <t>ケイエイブンセキコウザ</t>
    </rPh>
    <phoneticPr fontId="2"/>
  </si>
  <si>
    <t>No</t>
    <phoneticPr fontId="2"/>
  </si>
  <si>
    <t>名前</t>
    <rPh sb="0" eb="2">
      <t>ナマエ</t>
    </rPh>
    <phoneticPr fontId="2"/>
  </si>
  <si>
    <t>村石　年子</t>
    <rPh sb="0" eb="2">
      <t>ムライシ</t>
    </rPh>
    <rPh sb="3" eb="5">
      <t>トシコ</t>
    </rPh>
    <phoneticPr fontId="2"/>
  </si>
  <si>
    <t>森本　元子</t>
    <rPh sb="0" eb="1">
      <t>シン</t>
    </rPh>
    <rPh sb="1" eb="2">
      <t>ホン</t>
    </rPh>
    <rPh sb="3" eb="4">
      <t>ゲン</t>
    </rPh>
    <rPh sb="4" eb="5">
      <t>シ</t>
    </rPh>
    <phoneticPr fontId="2"/>
  </si>
  <si>
    <t>子安　充之</t>
    <rPh sb="0" eb="1">
      <t>シ</t>
    </rPh>
    <rPh sb="1" eb="2">
      <t>アン</t>
    </rPh>
    <rPh sb="3" eb="4">
      <t>ジュウ</t>
    </rPh>
    <rPh sb="4" eb="5">
      <t>コレ</t>
    </rPh>
    <phoneticPr fontId="2"/>
  </si>
  <si>
    <t>坂下　幸子</t>
    <rPh sb="0" eb="1">
      <t>ハン</t>
    </rPh>
    <rPh sb="1" eb="2">
      <t>ゲ</t>
    </rPh>
    <rPh sb="3" eb="4">
      <t>シアワ</t>
    </rPh>
    <rPh sb="4" eb="5">
      <t>コ</t>
    </rPh>
    <phoneticPr fontId="2"/>
  </si>
  <si>
    <t>市川　真由美</t>
    <rPh sb="0" eb="1">
      <t>シ</t>
    </rPh>
    <rPh sb="1" eb="2">
      <t>セン</t>
    </rPh>
    <rPh sb="3" eb="4">
      <t>シン</t>
    </rPh>
    <rPh sb="4" eb="5">
      <t>ユ</t>
    </rPh>
    <rPh sb="5" eb="6">
      <t>ビ</t>
    </rPh>
    <phoneticPr fontId="2"/>
  </si>
  <si>
    <t>藤村　光子</t>
    <rPh sb="0" eb="2">
      <t>トウソン</t>
    </rPh>
    <rPh sb="3" eb="5">
      <t>ヒカルコ</t>
    </rPh>
    <phoneticPr fontId="2"/>
  </si>
  <si>
    <t>清水　静子</t>
    <rPh sb="0" eb="1">
      <t>セイ</t>
    </rPh>
    <rPh sb="1" eb="2">
      <t>スイ</t>
    </rPh>
    <rPh sb="3" eb="5">
      <t>シズコ</t>
    </rPh>
    <phoneticPr fontId="2"/>
  </si>
  <si>
    <t>今泉　正博</t>
    <rPh sb="0" eb="2">
      <t>コンセン</t>
    </rPh>
    <rPh sb="3" eb="5">
      <t>ショウハク</t>
    </rPh>
    <phoneticPr fontId="2"/>
  </si>
  <si>
    <t>大田　功子</t>
    <rPh sb="0" eb="2">
      <t>ダイデン</t>
    </rPh>
    <rPh sb="3" eb="5">
      <t>コウシ</t>
    </rPh>
    <phoneticPr fontId="2"/>
  </si>
  <si>
    <t>石井　友三　</t>
    <rPh sb="0" eb="2">
      <t>セキイ</t>
    </rPh>
    <rPh sb="3" eb="5">
      <t>ユウサン　</t>
    </rPh>
    <phoneticPr fontId="2"/>
  </si>
  <si>
    <t>梅澤　梅子</t>
    <rPh sb="0" eb="2">
      <t>バイザワ</t>
    </rPh>
    <rPh sb="3" eb="5">
      <t>ウメシ</t>
    </rPh>
    <phoneticPr fontId="2"/>
  </si>
  <si>
    <t>植松　昌彦</t>
    <rPh sb="0" eb="1">
      <t>ショク</t>
    </rPh>
    <rPh sb="1" eb="2">
      <t>ショウ</t>
    </rPh>
    <rPh sb="3" eb="5">
      <t>ショウゲン</t>
    </rPh>
    <phoneticPr fontId="2"/>
  </si>
  <si>
    <t>野村　則子</t>
    <rPh sb="0" eb="2">
      <t>ヤソン</t>
    </rPh>
    <rPh sb="3" eb="4">
      <t>ソク</t>
    </rPh>
    <rPh sb="4" eb="5">
      <t>シ</t>
    </rPh>
    <phoneticPr fontId="2"/>
  </si>
  <si>
    <t>田中　勝子</t>
    <rPh sb="0" eb="2">
      <t>デンチュウ</t>
    </rPh>
    <rPh sb="3" eb="5">
      <t>カツシ</t>
    </rPh>
    <phoneticPr fontId="2"/>
  </si>
  <si>
    <t>竹本　乃利子</t>
    <rPh sb="0" eb="2">
      <t>チクホン</t>
    </rPh>
    <rPh sb="3" eb="6">
      <t>ノリシ</t>
    </rPh>
    <phoneticPr fontId="2"/>
  </si>
  <si>
    <t>佐野　文子</t>
    <rPh sb="0" eb="2">
      <t>サヤ</t>
    </rPh>
    <rPh sb="3" eb="5">
      <t>ブン　シ</t>
    </rPh>
    <phoneticPr fontId="2"/>
  </si>
  <si>
    <t>小田　直子</t>
    <rPh sb="0" eb="1">
      <t>ショウ</t>
    </rPh>
    <rPh sb="1" eb="2">
      <t>　タ</t>
    </rPh>
    <rPh sb="3" eb="5">
      <t>チョッコ</t>
    </rPh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</si>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</sst>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176" fontId="0" fillId="2" borderId="1" xfId="2" applyNumberFormat="1" applyFont="1" applyFill="1" applyBorder="1">
      <alignment vertical="center"/>
    </xf>
    <xf numFmtId="6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176" fontId="0" fillId="3" borderId="1" xfId="2" applyNumberFormat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5" borderId="0" xfId="0" applyFill="1">
      <alignment vertical="center"/>
    </xf>
    <xf numFmtId="0" fontId="6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workbookViewId="0">
      <selection activeCell="B1" sqref="B1:J1"/>
    </sheetView>
  </sheetViews>
  <sheetFormatPr defaultRowHeight="18" x14ac:dyDescent="0.45"/>
  <cols>
    <col min="1" max="1" width="1.59765625" customWidth="1"/>
    <col min="2" max="2" width="4.69921875" customWidth="1"/>
    <col min="3" max="3" width="10.69921875" customWidth="1"/>
    <col min="4" max="4" width="38.8984375" customWidth="1"/>
    <col min="5" max="5" width="8.59765625" customWidth="1"/>
    <col min="6" max="7" width="9.09765625" customWidth="1"/>
    <col min="8" max="8" width="10.09765625" customWidth="1"/>
    <col min="9" max="10" width="12.3984375" customWidth="1"/>
  </cols>
  <sheetData>
    <row r="1" spans="2:13" ht="22.2" x14ac:dyDescent="0.45">
      <c r="B1" s="12" t="s">
        <v>23</v>
      </c>
      <c r="C1" s="12"/>
      <c r="D1" s="12"/>
      <c r="E1" s="12"/>
      <c r="F1" s="12"/>
      <c r="G1" s="12"/>
      <c r="H1" s="12"/>
      <c r="I1" s="12"/>
      <c r="J1" s="12"/>
    </row>
    <row r="3" spans="2:13" x14ac:dyDescent="0.45">
      <c r="B3" s="7" t="s">
        <v>11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12</v>
      </c>
      <c r="H3" s="7" t="s">
        <v>4</v>
      </c>
      <c r="I3" s="7" t="s">
        <v>13</v>
      </c>
      <c r="J3" s="7" t="s">
        <v>5</v>
      </c>
      <c r="M3" s="13"/>
    </row>
    <row r="4" spans="2:13" x14ac:dyDescent="0.45">
      <c r="B4" s="1">
        <v>1</v>
      </c>
      <c r="C4" s="2">
        <v>42464</v>
      </c>
      <c r="D4" s="1" t="s">
        <v>24</v>
      </c>
      <c r="E4" s="1" t="s">
        <v>6</v>
      </c>
      <c r="F4" s="1">
        <v>30</v>
      </c>
      <c r="G4" s="1">
        <v>33</v>
      </c>
      <c r="H4" s="3">
        <f t="shared" ref="H4:H29" si="0">G4/F4</f>
        <v>1.1000000000000001</v>
      </c>
      <c r="I4" s="4">
        <v>20000</v>
      </c>
      <c r="J4" s="4">
        <f t="shared" ref="J4:J29" si="1">I4*G4</f>
        <v>660000</v>
      </c>
    </row>
    <row r="5" spans="2:13" x14ac:dyDescent="0.45">
      <c r="B5" s="1">
        <v>2</v>
      </c>
      <c r="C5" s="2">
        <v>42468</v>
      </c>
      <c r="D5" s="1" t="s">
        <v>7</v>
      </c>
      <c r="E5" s="1" t="s">
        <v>6</v>
      </c>
      <c r="F5" s="1">
        <v>30</v>
      </c>
      <c r="G5" s="1">
        <v>25</v>
      </c>
      <c r="H5" s="5">
        <f t="shared" si="0"/>
        <v>0.83333333333333337</v>
      </c>
      <c r="I5" s="4">
        <v>18000</v>
      </c>
      <c r="J5" s="4">
        <f t="shared" si="1"/>
        <v>450000</v>
      </c>
    </row>
    <row r="6" spans="2:13" x14ac:dyDescent="0.45">
      <c r="B6" s="1">
        <v>3</v>
      </c>
      <c r="C6" s="2">
        <v>42471</v>
      </c>
      <c r="D6" s="1" t="s">
        <v>8</v>
      </c>
      <c r="E6" s="1" t="s">
        <v>9</v>
      </c>
      <c r="F6" s="1">
        <v>50</v>
      </c>
      <c r="G6" s="1">
        <v>55</v>
      </c>
      <c r="H6" s="3">
        <f t="shared" si="0"/>
        <v>1.1000000000000001</v>
      </c>
      <c r="I6" s="4">
        <v>4000</v>
      </c>
      <c r="J6" s="4">
        <f t="shared" si="1"/>
        <v>220000</v>
      </c>
    </row>
    <row r="7" spans="2:13" x14ac:dyDescent="0.45">
      <c r="B7" s="1">
        <v>4</v>
      </c>
      <c r="C7" s="2">
        <v>42474</v>
      </c>
      <c r="D7" s="1" t="s">
        <v>15</v>
      </c>
      <c r="E7" s="1" t="s">
        <v>9</v>
      </c>
      <c r="F7" s="1">
        <v>50</v>
      </c>
      <c r="G7" s="1">
        <v>40</v>
      </c>
      <c r="H7" s="5">
        <f t="shared" si="0"/>
        <v>0.8</v>
      </c>
      <c r="I7" s="4">
        <v>6000</v>
      </c>
      <c r="J7" s="4">
        <f t="shared" si="1"/>
        <v>240000</v>
      </c>
    </row>
    <row r="8" spans="2:13" x14ac:dyDescent="0.45">
      <c r="B8" s="1">
        <v>5</v>
      </c>
      <c r="C8" s="2">
        <v>42478</v>
      </c>
      <c r="D8" s="1" t="s">
        <v>16</v>
      </c>
      <c r="E8" s="1" t="s">
        <v>10</v>
      </c>
      <c r="F8" s="1">
        <v>40</v>
      </c>
      <c r="G8" s="1">
        <v>25</v>
      </c>
      <c r="H8" s="5">
        <f t="shared" si="0"/>
        <v>0.625</v>
      </c>
      <c r="I8" s="4">
        <v>2000</v>
      </c>
      <c r="J8" s="4">
        <f t="shared" si="1"/>
        <v>50000</v>
      </c>
    </row>
    <row r="9" spans="2:13" x14ac:dyDescent="0.45">
      <c r="B9" s="1">
        <v>6</v>
      </c>
      <c r="C9" s="2">
        <v>42482</v>
      </c>
      <c r="D9" s="1" t="s">
        <v>17</v>
      </c>
      <c r="E9" s="1" t="s">
        <v>6</v>
      </c>
      <c r="F9" s="1">
        <v>30</v>
      </c>
      <c r="G9" s="1">
        <v>24</v>
      </c>
      <c r="H9" s="5">
        <f t="shared" si="0"/>
        <v>0.8</v>
      </c>
      <c r="I9" s="4">
        <v>18000</v>
      </c>
      <c r="J9" s="4">
        <f t="shared" si="1"/>
        <v>432000</v>
      </c>
    </row>
    <row r="10" spans="2:13" x14ac:dyDescent="0.45">
      <c r="B10" s="1">
        <v>7</v>
      </c>
      <c r="C10" s="2">
        <v>42485</v>
      </c>
      <c r="D10" s="1" t="s">
        <v>18</v>
      </c>
      <c r="E10" s="1" t="s">
        <v>10</v>
      </c>
      <c r="F10" s="1">
        <v>40</v>
      </c>
      <c r="G10" s="1">
        <v>34</v>
      </c>
      <c r="H10" s="5">
        <f t="shared" si="0"/>
        <v>0.85</v>
      </c>
      <c r="I10" s="4">
        <v>2000</v>
      </c>
      <c r="J10" s="4">
        <f t="shared" si="1"/>
        <v>68000</v>
      </c>
    </row>
    <row r="11" spans="2:13" x14ac:dyDescent="0.45">
      <c r="B11" s="1">
        <v>8</v>
      </c>
      <c r="C11" s="2">
        <v>42488</v>
      </c>
      <c r="D11" s="1" t="s">
        <v>19</v>
      </c>
      <c r="E11" s="1" t="s">
        <v>10</v>
      </c>
      <c r="F11" s="1">
        <v>20</v>
      </c>
      <c r="G11" s="1">
        <v>20</v>
      </c>
      <c r="H11" s="5">
        <f t="shared" si="0"/>
        <v>1</v>
      </c>
      <c r="I11" s="4">
        <v>3000</v>
      </c>
      <c r="J11" s="4">
        <f t="shared" si="1"/>
        <v>60000</v>
      </c>
    </row>
    <row r="12" spans="2:13" x14ac:dyDescent="0.45">
      <c r="B12" s="1">
        <v>9</v>
      </c>
      <c r="C12" s="2">
        <v>42501</v>
      </c>
      <c r="D12" s="1" t="s">
        <v>8</v>
      </c>
      <c r="E12" s="1" t="s">
        <v>9</v>
      </c>
      <c r="F12" s="1">
        <v>50</v>
      </c>
      <c r="G12" s="1">
        <v>50</v>
      </c>
      <c r="H12" s="5">
        <f t="shared" si="0"/>
        <v>1</v>
      </c>
      <c r="I12" s="4">
        <v>4000</v>
      </c>
      <c r="J12" s="4">
        <f t="shared" si="1"/>
        <v>200000</v>
      </c>
    </row>
    <row r="13" spans="2:13" x14ac:dyDescent="0.45">
      <c r="B13" s="1">
        <v>10</v>
      </c>
      <c r="C13" s="2">
        <v>42502</v>
      </c>
      <c r="D13" s="1" t="s">
        <v>15</v>
      </c>
      <c r="E13" s="1" t="s">
        <v>9</v>
      </c>
      <c r="F13" s="1">
        <v>50</v>
      </c>
      <c r="G13" s="1">
        <v>42</v>
      </c>
      <c r="H13" s="5">
        <f t="shared" si="0"/>
        <v>0.84</v>
      </c>
      <c r="I13" s="4">
        <v>6000</v>
      </c>
      <c r="J13" s="4">
        <f t="shared" si="1"/>
        <v>252000</v>
      </c>
    </row>
    <row r="14" spans="2:13" x14ac:dyDescent="0.45">
      <c r="B14" s="1">
        <v>11</v>
      </c>
      <c r="C14" s="2">
        <v>42508</v>
      </c>
      <c r="D14" s="1" t="s">
        <v>16</v>
      </c>
      <c r="E14" s="1" t="s">
        <v>10</v>
      </c>
      <c r="F14" s="1">
        <v>40</v>
      </c>
      <c r="G14" s="1">
        <v>23</v>
      </c>
      <c r="H14" s="6">
        <f t="shared" si="0"/>
        <v>0.57499999999999996</v>
      </c>
      <c r="I14" s="4">
        <v>2000</v>
      </c>
      <c r="J14" s="4">
        <f t="shared" si="1"/>
        <v>46000</v>
      </c>
    </row>
    <row r="15" spans="2:13" x14ac:dyDescent="0.45">
      <c r="B15" s="1">
        <v>12</v>
      </c>
      <c r="C15" s="2">
        <v>42510</v>
      </c>
      <c r="D15" s="1" t="s">
        <v>20</v>
      </c>
      <c r="E15" s="1" t="s">
        <v>9</v>
      </c>
      <c r="F15" s="1">
        <v>50</v>
      </c>
      <c r="G15" s="1">
        <v>30</v>
      </c>
      <c r="H15" s="5">
        <f t="shared" si="0"/>
        <v>0.6</v>
      </c>
      <c r="I15" s="4">
        <v>8000</v>
      </c>
      <c r="J15" s="4">
        <f t="shared" si="1"/>
        <v>240000</v>
      </c>
    </row>
    <row r="16" spans="2:13" x14ac:dyDescent="0.45">
      <c r="B16" s="1">
        <v>13</v>
      </c>
      <c r="C16" s="2">
        <v>42513</v>
      </c>
      <c r="D16" s="1" t="s">
        <v>21</v>
      </c>
      <c r="E16" s="1" t="s">
        <v>9</v>
      </c>
      <c r="F16" s="1">
        <v>50</v>
      </c>
      <c r="G16" s="1">
        <v>36</v>
      </c>
      <c r="H16" s="5">
        <f t="shared" si="0"/>
        <v>0.72</v>
      </c>
      <c r="I16" s="4">
        <v>10000</v>
      </c>
      <c r="J16" s="4">
        <f t="shared" si="1"/>
        <v>360000</v>
      </c>
    </row>
    <row r="17" spans="2:10" x14ac:dyDescent="0.45">
      <c r="B17" s="1">
        <v>14</v>
      </c>
      <c r="C17" s="2">
        <v>42515</v>
      </c>
      <c r="D17" s="1" t="s">
        <v>22</v>
      </c>
      <c r="E17" s="1" t="s">
        <v>9</v>
      </c>
      <c r="F17" s="1">
        <v>50</v>
      </c>
      <c r="G17" s="1">
        <v>44</v>
      </c>
      <c r="H17" s="5">
        <f t="shared" si="0"/>
        <v>0.88</v>
      </c>
      <c r="I17" s="4">
        <v>6000</v>
      </c>
      <c r="J17" s="4">
        <f t="shared" si="1"/>
        <v>264000</v>
      </c>
    </row>
    <row r="18" spans="2:10" x14ac:dyDescent="0.45">
      <c r="B18" s="1">
        <v>15</v>
      </c>
      <c r="C18" s="2">
        <v>42516</v>
      </c>
      <c r="D18" s="1" t="s">
        <v>18</v>
      </c>
      <c r="E18" s="1" t="s">
        <v>10</v>
      </c>
      <c r="F18" s="1">
        <v>40</v>
      </c>
      <c r="G18" s="1">
        <v>36</v>
      </c>
      <c r="H18" s="5">
        <f t="shared" si="0"/>
        <v>0.9</v>
      </c>
      <c r="I18" s="4">
        <v>2000</v>
      </c>
      <c r="J18" s="4">
        <f t="shared" si="1"/>
        <v>72000</v>
      </c>
    </row>
    <row r="19" spans="2:10" x14ac:dyDescent="0.45">
      <c r="B19" s="1">
        <v>16</v>
      </c>
      <c r="C19" s="2">
        <v>42520</v>
      </c>
      <c r="D19" s="1" t="s">
        <v>19</v>
      </c>
      <c r="E19" s="1" t="s">
        <v>10</v>
      </c>
      <c r="F19" s="1">
        <v>20</v>
      </c>
      <c r="G19" s="1">
        <v>19</v>
      </c>
      <c r="H19" s="5">
        <f t="shared" si="0"/>
        <v>0.95</v>
      </c>
      <c r="I19" s="4">
        <v>3000</v>
      </c>
      <c r="J19" s="4">
        <f t="shared" si="1"/>
        <v>57000</v>
      </c>
    </row>
    <row r="20" spans="2:10" x14ac:dyDescent="0.45">
      <c r="B20" s="1">
        <v>17</v>
      </c>
      <c r="C20" s="2">
        <v>42523</v>
      </c>
      <c r="D20" s="1" t="s">
        <v>7</v>
      </c>
      <c r="E20" s="1" t="s">
        <v>6</v>
      </c>
      <c r="F20" s="1">
        <v>30</v>
      </c>
      <c r="G20" s="1">
        <v>28</v>
      </c>
      <c r="H20" s="5">
        <f t="shared" si="0"/>
        <v>0.93333333333333335</v>
      </c>
      <c r="I20" s="4">
        <v>18000</v>
      </c>
      <c r="J20" s="4">
        <f t="shared" si="1"/>
        <v>504000</v>
      </c>
    </row>
    <row r="21" spans="2:10" x14ac:dyDescent="0.45">
      <c r="B21" s="1">
        <v>18</v>
      </c>
      <c r="C21" s="2">
        <v>42527</v>
      </c>
      <c r="D21" s="1" t="s">
        <v>20</v>
      </c>
      <c r="E21" s="1" t="s">
        <v>9</v>
      </c>
      <c r="F21" s="1">
        <v>50</v>
      </c>
      <c r="G21" s="1">
        <v>26</v>
      </c>
      <c r="H21" s="6">
        <f t="shared" si="0"/>
        <v>0.52</v>
      </c>
      <c r="I21" s="4">
        <v>8000</v>
      </c>
      <c r="J21" s="4">
        <f t="shared" si="1"/>
        <v>208000</v>
      </c>
    </row>
    <row r="22" spans="2:10" x14ac:dyDescent="0.45">
      <c r="B22" s="1">
        <v>19</v>
      </c>
      <c r="C22" s="2">
        <v>42530</v>
      </c>
      <c r="D22" s="1" t="s">
        <v>8</v>
      </c>
      <c r="E22" s="1" t="s">
        <v>9</v>
      </c>
      <c r="F22" s="1">
        <v>50</v>
      </c>
      <c r="G22" s="1">
        <v>51</v>
      </c>
      <c r="H22" s="3">
        <f t="shared" si="0"/>
        <v>1.02</v>
      </c>
      <c r="I22" s="4">
        <v>4000</v>
      </c>
      <c r="J22" s="4">
        <f t="shared" si="1"/>
        <v>204000</v>
      </c>
    </row>
    <row r="23" spans="2:10" x14ac:dyDescent="0.45">
      <c r="B23" s="1">
        <v>20</v>
      </c>
      <c r="C23" s="2">
        <v>42531</v>
      </c>
      <c r="D23" s="1" t="s">
        <v>21</v>
      </c>
      <c r="E23" s="1" t="s">
        <v>9</v>
      </c>
      <c r="F23" s="1">
        <v>50</v>
      </c>
      <c r="G23" s="1">
        <v>41</v>
      </c>
      <c r="H23" s="5">
        <f t="shared" si="0"/>
        <v>0.82</v>
      </c>
      <c r="I23" s="4">
        <v>10000</v>
      </c>
      <c r="J23" s="4">
        <f t="shared" si="1"/>
        <v>410000</v>
      </c>
    </row>
    <row r="24" spans="2:10" x14ac:dyDescent="0.45">
      <c r="B24" s="1">
        <v>21</v>
      </c>
      <c r="C24" s="2">
        <v>42534</v>
      </c>
      <c r="D24" s="1" t="s">
        <v>15</v>
      </c>
      <c r="E24" s="1" t="s">
        <v>9</v>
      </c>
      <c r="F24" s="1">
        <v>50</v>
      </c>
      <c r="G24" s="1">
        <v>44</v>
      </c>
      <c r="H24" s="5">
        <f t="shared" si="0"/>
        <v>0.88</v>
      </c>
      <c r="I24" s="4">
        <v>6000</v>
      </c>
      <c r="J24" s="4">
        <f t="shared" si="1"/>
        <v>264000</v>
      </c>
    </row>
    <row r="25" spans="2:10" x14ac:dyDescent="0.45">
      <c r="B25" s="1">
        <v>22</v>
      </c>
      <c r="C25" s="2">
        <v>42537</v>
      </c>
      <c r="D25" s="1" t="s">
        <v>14</v>
      </c>
      <c r="E25" s="1" t="s">
        <v>6</v>
      </c>
      <c r="F25" s="1">
        <v>30</v>
      </c>
      <c r="G25" s="1">
        <v>30</v>
      </c>
      <c r="H25" s="5">
        <f t="shared" si="0"/>
        <v>1</v>
      </c>
      <c r="I25" s="4">
        <v>20000</v>
      </c>
      <c r="J25" s="4">
        <f t="shared" si="1"/>
        <v>600000</v>
      </c>
    </row>
    <row r="26" spans="2:10" x14ac:dyDescent="0.45">
      <c r="B26" s="1">
        <v>23</v>
      </c>
      <c r="C26" s="2">
        <v>42538</v>
      </c>
      <c r="D26" s="1" t="s">
        <v>22</v>
      </c>
      <c r="E26" s="1" t="s">
        <v>9</v>
      </c>
      <c r="F26" s="1">
        <v>50</v>
      </c>
      <c r="G26" s="1">
        <v>36</v>
      </c>
      <c r="H26" s="5">
        <f t="shared" si="0"/>
        <v>0.72</v>
      </c>
      <c r="I26" s="4">
        <v>6000</v>
      </c>
      <c r="J26" s="4">
        <f t="shared" si="1"/>
        <v>216000</v>
      </c>
    </row>
    <row r="27" spans="2:10" x14ac:dyDescent="0.45">
      <c r="B27" s="1">
        <v>24</v>
      </c>
      <c r="C27" s="2">
        <v>42541</v>
      </c>
      <c r="D27" s="1" t="s">
        <v>16</v>
      </c>
      <c r="E27" s="1" t="s">
        <v>10</v>
      </c>
      <c r="F27" s="1">
        <v>40</v>
      </c>
      <c r="G27" s="1">
        <v>33</v>
      </c>
      <c r="H27" s="5">
        <f t="shared" si="0"/>
        <v>0.82499999999999996</v>
      </c>
      <c r="I27" s="4">
        <v>2000</v>
      </c>
      <c r="J27" s="4">
        <f t="shared" si="1"/>
        <v>66000</v>
      </c>
    </row>
    <row r="28" spans="2:10" x14ac:dyDescent="0.45">
      <c r="B28" s="1">
        <v>25</v>
      </c>
      <c r="C28" s="2">
        <v>42544</v>
      </c>
      <c r="D28" s="1" t="s">
        <v>17</v>
      </c>
      <c r="E28" s="1" t="s">
        <v>6</v>
      </c>
      <c r="F28" s="1">
        <v>30</v>
      </c>
      <c r="G28" s="1">
        <v>25</v>
      </c>
      <c r="H28" s="5">
        <f t="shared" si="0"/>
        <v>0.83333333333333337</v>
      </c>
      <c r="I28" s="4">
        <v>18000</v>
      </c>
      <c r="J28" s="4">
        <f t="shared" si="1"/>
        <v>450000</v>
      </c>
    </row>
    <row r="29" spans="2:10" x14ac:dyDescent="0.45">
      <c r="B29" s="1">
        <v>26</v>
      </c>
      <c r="C29" s="2">
        <v>42548</v>
      </c>
      <c r="D29" s="1" t="s">
        <v>18</v>
      </c>
      <c r="E29" s="1" t="s">
        <v>10</v>
      </c>
      <c r="F29" s="1">
        <v>40</v>
      </c>
      <c r="G29" s="1">
        <v>30</v>
      </c>
      <c r="H29" s="5">
        <f t="shared" si="0"/>
        <v>0.75</v>
      </c>
      <c r="I29" s="4">
        <v>2000</v>
      </c>
      <c r="J29" s="4">
        <f t="shared" si="1"/>
        <v>60000</v>
      </c>
    </row>
  </sheetData>
  <sortState xmlns:xlrd2="http://schemas.microsoft.com/office/spreadsheetml/2017/richdata2" ref="B4:J29">
    <sortCondition ref="B4:B29"/>
  </sortState>
  <mergeCells count="1">
    <mergeCell ref="B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FD28-E2D5-4D23-8942-D86F7D36C8DB}">
  <dimension ref="B2:D19"/>
  <sheetViews>
    <sheetView zoomScale="146" zoomScaleNormal="146" workbookViewId="0">
      <selection activeCell="H3" sqref="H3"/>
    </sheetView>
  </sheetViews>
  <sheetFormatPr defaultRowHeight="18" x14ac:dyDescent="0.45"/>
  <cols>
    <col min="2" max="2" width="4" customWidth="1"/>
    <col min="3" max="3" width="33.19921875" customWidth="1"/>
    <col min="4" max="4" width="24.3984375" hidden="1" customWidth="1"/>
  </cols>
  <sheetData>
    <row r="2" spans="2:4" ht="26.4" x14ac:dyDescent="0.45">
      <c r="B2" s="10" t="s">
        <v>25</v>
      </c>
      <c r="C2" s="11" t="s">
        <v>26</v>
      </c>
      <c r="D2" s="9" t="s">
        <v>44</v>
      </c>
    </row>
    <row r="3" spans="2:4" ht="26.4" x14ac:dyDescent="0.45">
      <c r="B3">
        <v>1</v>
      </c>
      <c r="C3" s="8" t="s">
        <v>41</v>
      </c>
      <c r="D3" t="str">
        <f>PHONETIC(C3)</f>
        <v>チクホン　ノリシ</v>
      </c>
    </row>
    <row r="4" spans="2:4" ht="26.4" x14ac:dyDescent="0.45">
      <c r="B4">
        <v>2</v>
      </c>
      <c r="C4" s="8" t="s">
        <v>33</v>
      </c>
      <c r="D4" t="str">
        <f t="shared" ref="D4:D19" si="0">PHONETIC(C4)</f>
        <v>セイスイ　シズコ</v>
      </c>
    </row>
    <row r="5" spans="2:4" ht="26.4" x14ac:dyDescent="0.45">
      <c r="B5">
        <v>3</v>
      </c>
      <c r="C5" s="8" t="s">
        <v>42</v>
      </c>
      <c r="D5" t="str">
        <f t="shared" si="0"/>
        <v>サヤ　ブン　シ</v>
      </c>
    </row>
    <row r="6" spans="2:4" ht="26.4" x14ac:dyDescent="0.45">
      <c r="B6">
        <v>4</v>
      </c>
      <c r="C6" s="8" t="s">
        <v>43</v>
      </c>
      <c r="D6" t="str">
        <f t="shared" si="0"/>
        <v>ショウ　タ　チョッコ</v>
      </c>
    </row>
    <row r="7" spans="2:4" ht="26.4" x14ac:dyDescent="0.45">
      <c r="B7">
        <v>5</v>
      </c>
      <c r="C7" s="8" t="s">
        <v>34</v>
      </c>
      <c r="D7" t="str">
        <f t="shared" si="0"/>
        <v>コンセン　ショウハク</v>
      </c>
    </row>
    <row r="8" spans="2:4" ht="26.4" x14ac:dyDescent="0.45">
      <c r="B8">
        <v>6</v>
      </c>
      <c r="C8" s="8" t="s">
        <v>35</v>
      </c>
      <c r="D8" t="str">
        <f t="shared" si="0"/>
        <v>ダイデン　コウシ</v>
      </c>
    </row>
    <row r="9" spans="2:4" ht="26.4" x14ac:dyDescent="0.45">
      <c r="B9">
        <v>7</v>
      </c>
      <c r="C9" s="8" t="s">
        <v>36</v>
      </c>
      <c r="D9" t="str">
        <f t="shared" si="0"/>
        <v>セキイ　ユウサン　　</v>
      </c>
    </row>
    <row r="10" spans="2:4" ht="26.4" x14ac:dyDescent="0.45">
      <c r="B10">
        <v>8</v>
      </c>
      <c r="C10" s="8" t="s">
        <v>37</v>
      </c>
      <c r="D10" t="str">
        <f t="shared" si="0"/>
        <v>バイザワ　ウメシ</v>
      </c>
    </row>
    <row r="11" spans="2:4" ht="26.4" x14ac:dyDescent="0.45">
      <c r="B11">
        <v>9</v>
      </c>
      <c r="C11" s="8" t="s">
        <v>38</v>
      </c>
      <c r="D11" t="str">
        <f t="shared" si="0"/>
        <v>ショクショウ　ショウゲン</v>
      </c>
    </row>
    <row r="12" spans="2:4" ht="26.4" x14ac:dyDescent="0.45">
      <c r="B12">
        <v>10</v>
      </c>
      <c r="C12" s="8" t="s">
        <v>27</v>
      </c>
      <c r="D12" t="str">
        <f t="shared" si="0"/>
        <v>ムライシ　トシコ</v>
      </c>
    </row>
    <row r="13" spans="2:4" ht="26.4" x14ac:dyDescent="0.45">
      <c r="B13">
        <v>11</v>
      </c>
      <c r="C13" s="8" t="s">
        <v>40</v>
      </c>
      <c r="D13" t="str">
        <f t="shared" si="0"/>
        <v>デンチュウ　カツシ</v>
      </c>
    </row>
    <row r="14" spans="2:4" ht="26.4" x14ac:dyDescent="0.45">
      <c r="B14">
        <v>12</v>
      </c>
      <c r="C14" s="8" t="s">
        <v>28</v>
      </c>
      <c r="D14" t="str">
        <f t="shared" si="0"/>
        <v>シンホン　ゲンシ</v>
      </c>
    </row>
    <row r="15" spans="2:4" ht="26.4" x14ac:dyDescent="0.45">
      <c r="B15">
        <v>13</v>
      </c>
      <c r="C15" s="8" t="s">
        <v>29</v>
      </c>
      <c r="D15" t="str">
        <f t="shared" si="0"/>
        <v>シアン　ジュウコレ</v>
      </c>
    </row>
    <row r="16" spans="2:4" ht="26.4" x14ac:dyDescent="0.45">
      <c r="B16">
        <v>14</v>
      </c>
      <c r="C16" s="8" t="s">
        <v>30</v>
      </c>
      <c r="D16" t="str">
        <f t="shared" si="0"/>
        <v>ハンゲ　シアワコ</v>
      </c>
    </row>
    <row r="17" spans="2:4" ht="26.4" x14ac:dyDescent="0.45">
      <c r="B17">
        <v>15</v>
      </c>
      <c r="C17" s="8" t="s">
        <v>39</v>
      </c>
      <c r="D17" t="str">
        <f t="shared" si="0"/>
        <v>ヤソン　ソクシ</v>
      </c>
    </row>
    <row r="18" spans="2:4" ht="26.4" x14ac:dyDescent="0.45">
      <c r="B18">
        <v>16</v>
      </c>
      <c r="C18" s="8" t="s">
        <v>31</v>
      </c>
      <c r="D18" t="str">
        <f t="shared" si="0"/>
        <v>シセン　シンユビ</v>
      </c>
    </row>
    <row r="19" spans="2:4" ht="26.4" x14ac:dyDescent="0.45">
      <c r="B19">
        <v>17</v>
      </c>
      <c r="C19" s="8" t="s">
        <v>32</v>
      </c>
      <c r="D19" t="str">
        <f t="shared" si="0"/>
        <v>トウソン　ヒカルコ</v>
      </c>
    </row>
  </sheetData>
  <sortState xmlns:xlrd2="http://schemas.microsoft.com/office/spreadsheetml/2017/richdata2" ref="B3:C19">
    <sortCondition ref="B3:B19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開催状況</vt:lpstr>
      <vt:lpstr>フリガナを直そう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昌彦 植松</cp:lastModifiedBy>
  <dcterms:created xsi:type="dcterms:W3CDTF">2015-11-10T04:10:29Z</dcterms:created>
  <dcterms:modified xsi:type="dcterms:W3CDTF">2024-02-13T09:47:50Z</dcterms:modified>
</cp:coreProperties>
</file>