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C:\Users\masah\btftp\pcsalon1\imgp-k\2023-02-01\"/>
    </mc:Choice>
  </mc:AlternateContent>
  <xr:revisionPtr revIDLastSave="0" documentId="13_ncr:1_{5556EE6D-6BC0-4E84-9F7A-1C01AB527F13}" xr6:coauthVersionLast="47" xr6:coauthVersionMax="47" xr10:uidLastSave="{00000000-0000-0000-0000-000000000000}"/>
  <bookViews>
    <workbookView xWindow="-108" yWindow="-108" windowWidth="23256" windowHeight="12456" xr2:uid="{CF1A4067-4E04-4893-A06A-3BB25837921B}"/>
  </bookViews>
  <sheets>
    <sheet name="干支" sheetId="2" r:id="rId1"/>
    <sheet name="マクロ作成手順" sheetId="1" r:id="rId2"/>
    <sheet name="マクロプログラム例"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 i="2" l="1"/>
  <c r="M2" i="2" s="1"/>
  <c r="M3" i="2" s="1"/>
  <c r="M4" i="2" s="1"/>
  <c r="M5" i="2" s="1"/>
  <c r="M6" i="2" s="1"/>
  <c r="M7" i="2" s="1"/>
  <c r="M8" i="2" s="1"/>
  <c r="M9" i="2" s="1"/>
  <c r="M10" i="2" s="1"/>
  <c r="M11" i="2" s="1"/>
  <c r="M12" i="2" s="1"/>
  <c r="M13" i="2" s="1"/>
  <c r="M14" i="2" s="1"/>
  <c r="M15" i="2" s="1"/>
  <c r="M16" i="2" s="1"/>
  <c r="M17" i="2" s="1"/>
  <c r="M18" i="2" s="1"/>
  <c r="M19" i="2" s="1"/>
  <c r="M20" i="2" s="1"/>
  <c r="M21" i="2" s="1"/>
  <c r="M22" i="2" s="1"/>
  <c r="M23" i="2" s="1"/>
  <c r="M24" i="2" s="1"/>
  <c r="M25" i="2" s="1"/>
  <c r="M26" i="2" s="1"/>
  <c r="M27" i="2" s="1"/>
  <c r="M28" i="2" s="1"/>
  <c r="M29" i="2" s="1"/>
  <c r="M30" i="2" s="1"/>
  <c r="M31" i="2" s="1"/>
  <c r="M32" i="2" s="1"/>
  <c r="M33" i="2" s="1"/>
  <c r="M34" i="2" s="1"/>
  <c r="M35" i="2" s="1"/>
  <c r="M36" i="2" s="1"/>
  <c r="M37" i="2" s="1"/>
  <c r="N11" i="3"/>
  <c r="O9" i="3" s="1"/>
  <c r="P9" i="3" s="1"/>
  <c r="Q9" i="3" s="1"/>
  <c r="R9" i="3" s="1"/>
  <c r="S9" i="3" s="1"/>
  <c r="T9" i="3" s="1"/>
  <c r="U9" i="3" s="1"/>
  <c r="O10" i="3" s="1"/>
  <c r="P10" i="3" s="1"/>
  <c r="Q10" i="3" s="1"/>
  <c r="R10" i="3" s="1"/>
  <c r="S10" i="3" s="1"/>
  <c r="T10" i="3" s="1"/>
  <c r="U10" i="3" s="1"/>
  <c r="O11" i="3" s="1"/>
  <c r="P11" i="3" s="1"/>
  <c r="Q11" i="3" s="1"/>
  <c r="R11" i="3" s="1"/>
  <c r="S11" i="3" s="1"/>
  <c r="T11" i="3" s="1"/>
  <c r="U11" i="3" s="1"/>
  <c r="O12" i="3" s="1"/>
  <c r="P12" i="3" s="1"/>
  <c r="Q12" i="3" s="1"/>
  <c r="R12" i="3" s="1"/>
  <c r="S12" i="3" s="1"/>
  <c r="T12" i="3" s="1"/>
  <c r="U12" i="3" s="1"/>
  <c r="O13" i="3" s="1"/>
  <c r="P13" i="3" s="1"/>
  <c r="Q13" i="3" s="1"/>
  <c r="R13" i="3" s="1"/>
  <c r="S13" i="3" s="1"/>
  <c r="T13" i="3" s="1"/>
  <c r="U13" i="3" s="1"/>
  <c r="O14" i="3" s="1"/>
  <c r="P14" i="3" s="1"/>
  <c r="Q14" i="3" s="1"/>
  <c r="R14" i="3" s="1"/>
  <c r="S14" i="3" s="1"/>
  <c r="T14" i="3" s="1"/>
  <c r="U14" i="3" s="1"/>
  <c r="K60" i="2"/>
  <c r="C60" i="2"/>
  <c r="K59" i="2"/>
  <c r="C59" i="2"/>
  <c r="K58" i="2"/>
  <c r="C58" i="2"/>
  <c r="K57" i="2"/>
  <c r="C57" i="2"/>
  <c r="K56" i="2"/>
  <c r="C56" i="2"/>
  <c r="K55" i="2"/>
  <c r="C55" i="2"/>
  <c r="K54" i="2"/>
  <c r="C54" i="2"/>
  <c r="K53" i="2"/>
  <c r="C53" i="2"/>
  <c r="K52" i="2"/>
  <c r="C52" i="2"/>
  <c r="K51" i="2"/>
  <c r="C51" i="2"/>
  <c r="K50" i="2"/>
  <c r="C50" i="2"/>
  <c r="K49" i="2"/>
  <c r="C49" i="2"/>
  <c r="K48" i="2"/>
  <c r="C48" i="2"/>
  <c r="K47" i="2"/>
  <c r="C47" i="2"/>
  <c r="K46" i="2"/>
  <c r="C46" i="2"/>
  <c r="K45" i="2"/>
  <c r="C45" i="2"/>
  <c r="K44" i="2"/>
  <c r="C44" i="2"/>
  <c r="K43" i="2"/>
  <c r="C43" i="2"/>
  <c r="K42" i="2"/>
  <c r="C42" i="2"/>
  <c r="K41" i="2"/>
  <c r="C41" i="2"/>
  <c r="K40" i="2"/>
  <c r="C40" i="2"/>
  <c r="K39" i="2"/>
  <c r="C39" i="2"/>
  <c r="K38" i="2"/>
  <c r="C38" i="2"/>
  <c r="K37" i="2"/>
  <c r="C37" i="2"/>
  <c r="K36" i="2"/>
  <c r="C36" i="2"/>
  <c r="K35" i="2"/>
  <c r="C35" i="2"/>
  <c r="K34" i="2"/>
  <c r="C34" i="2"/>
  <c r="K33" i="2"/>
  <c r="C33" i="2"/>
  <c r="K32" i="2"/>
  <c r="C32" i="2"/>
  <c r="K31" i="2"/>
  <c r="C31" i="2"/>
  <c r="K30" i="2"/>
  <c r="C30" i="2"/>
  <c r="K29" i="2"/>
  <c r="C29" i="2"/>
  <c r="K28" i="2"/>
  <c r="C28" i="2"/>
  <c r="K27" i="2"/>
  <c r="C27" i="2"/>
  <c r="K26" i="2"/>
  <c r="C26" i="2"/>
  <c r="K25" i="2"/>
  <c r="C25" i="2"/>
  <c r="K24" i="2"/>
  <c r="C24" i="2"/>
  <c r="K23" i="2"/>
  <c r="C23" i="2"/>
  <c r="K22" i="2"/>
  <c r="C22" i="2"/>
  <c r="K21" i="2"/>
  <c r="C21" i="2"/>
  <c r="K20" i="2"/>
  <c r="C20" i="2"/>
  <c r="K19" i="2"/>
  <c r="C19" i="2"/>
  <c r="K18" i="2"/>
  <c r="C18" i="2"/>
  <c r="K17" i="2"/>
  <c r="C17" i="2"/>
  <c r="K16" i="2"/>
  <c r="C16" i="2"/>
  <c r="K15" i="2"/>
  <c r="C15" i="2"/>
  <c r="K14" i="2"/>
  <c r="C14" i="2"/>
  <c r="K13" i="2"/>
  <c r="C13" i="2"/>
  <c r="K12" i="2"/>
  <c r="C12" i="2"/>
  <c r="K11" i="2"/>
  <c r="C11" i="2"/>
  <c r="K10" i="2"/>
  <c r="C10" i="2"/>
  <c r="K9" i="2"/>
  <c r="C9" i="2"/>
  <c r="K8" i="2"/>
  <c r="C8" i="2"/>
  <c r="K7" i="2"/>
  <c r="C7" i="2"/>
  <c r="K6" i="2"/>
  <c r="C6" i="2"/>
  <c r="K5" i="2"/>
  <c r="C5" i="2"/>
  <c r="K4" i="2"/>
  <c r="C4" i="2"/>
  <c r="K3" i="2"/>
  <c r="C3" i="2"/>
  <c r="K2" i="2"/>
  <c r="C2" i="2"/>
  <c r="K1" i="2"/>
  <c r="C1" i="2"/>
  <c r="M38" i="2" l="1"/>
  <c r="N37" i="2"/>
  <c r="O37" i="2" s="1"/>
  <c r="P37" i="2" s="1"/>
  <c r="Q37" i="2" s="1"/>
  <c r="R37" i="2" s="1"/>
  <c r="L37" i="2"/>
  <c r="O12" i="1"/>
  <c r="O11" i="1"/>
  <c r="P11" i="1" s="1"/>
  <c r="Q11" i="1" s="1"/>
  <c r="R11" i="1" s="1"/>
  <c r="S11" i="1" s="1"/>
  <c r="T11" i="1" s="1"/>
  <c r="U11" i="1" s="1"/>
  <c r="P12" i="1"/>
  <c r="Q12" i="1" s="1"/>
  <c r="R12" i="1" s="1"/>
  <c r="S12" i="1" s="1"/>
  <c r="T12" i="1" s="1"/>
  <c r="U12" i="1" s="1"/>
  <c r="O13" i="1" s="1"/>
  <c r="P13" i="1" s="1"/>
  <c r="Q13" i="1" s="1"/>
  <c r="R13" i="1" s="1"/>
  <c r="S13" i="1" s="1"/>
  <c r="T13" i="1" s="1"/>
  <c r="U13" i="1" s="1"/>
  <c r="O14" i="1" s="1"/>
  <c r="P14" i="1" s="1"/>
  <c r="Q14" i="1" s="1"/>
  <c r="R14" i="1" s="1"/>
  <c r="S14" i="1" s="1"/>
  <c r="T14" i="1" s="1"/>
  <c r="U14" i="1" s="1"/>
  <c r="O15" i="1" s="1"/>
  <c r="P15" i="1" s="1"/>
  <c r="Q15" i="1" s="1"/>
  <c r="R15" i="1" s="1"/>
  <c r="S15" i="1" s="1"/>
  <c r="T15" i="1" s="1"/>
  <c r="U15" i="1" s="1"/>
  <c r="Q10" i="1"/>
  <c r="R10" i="1"/>
  <c r="S10" i="1" s="1"/>
  <c r="T10" i="1" s="1"/>
  <c r="U10" i="1" s="1"/>
  <c r="P10" i="1"/>
  <c r="O10" i="1"/>
  <c r="N12" i="1"/>
  <c r="L38" i="2" l="1"/>
  <c r="M39" i="2"/>
  <c r="N38" i="2"/>
  <c r="O38" i="2" s="1"/>
  <c r="P38" i="2" s="1"/>
  <c r="Q38" i="2" s="1"/>
  <c r="R38" i="2" s="1"/>
  <c r="N36" i="2"/>
  <c r="O36" i="2" s="1"/>
  <c r="P36" i="2" s="1"/>
  <c r="Q36" i="2" s="1"/>
  <c r="R36" i="2" s="1"/>
  <c r="L36" i="2"/>
  <c r="M40" i="2" l="1"/>
  <c r="N39" i="2"/>
  <c r="O39" i="2" s="1"/>
  <c r="P39" i="2" s="1"/>
  <c r="Q39" i="2" s="1"/>
  <c r="R39" i="2" s="1"/>
  <c r="L39" i="2"/>
  <c r="N35" i="2"/>
  <c r="O35" i="2" s="1"/>
  <c r="P35" i="2" s="1"/>
  <c r="Q35" i="2" s="1"/>
  <c r="R35" i="2" s="1"/>
  <c r="L35" i="2"/>
  <c r="M41" i="2" l="1"/>
  <c r="N40" i="2"/>
  <c r="O40" i="2" s="1"/>
  <c r="P40" i="2" s="1"/>
  <c r="Q40" i="2" s="1"/>
  <c r="R40" i="2" s="1"/>
  <c r="L40" i="2"/>
  <c r="L34" i="2"/>
  <c r="N34" i="2"/>
  <c r="O34" i="2" s="1"/>
  <c r="P34" i="2" s="1"/>
  <c r="Q34" i="2" s="1"/>
  <c r="R34" i="2" s="1"/>
  <c r="L41" i="2" l="1"/>
  <c r="M42" i="2"/>
  <c r="N41" i="2"/>
  <c r="O41" i="2" s="1"/>
  <c r="P41" i="2" s="1"/>
  <c r="Q41" i="2" s="1"/>
  <c r="R41" i="2" s="1"/>
  <c r="N33" i="2"/>
  <c r="O33" i="2" s="1"/>
  <c r="P33" i="2" s="1"/>
  <c r="Q33" i="2" s="1"/>
  <c r="R33" i="2" s="1"/>
  <c r="L33" i="2"/>
  <c r="M43" i="2" l="1"/>
  <c r="N42" i="2"/>
  <c r="O42" i="2" s="1"/>
  <c r="P42" i="2" s="1"/>
  <c r="Q42" i="2" s="1"/>
  <c r="R42" i="2" s="1"/>
  <c r="L42" i="2"/>
  <c r="L32" i="2"/>
  <c r="N32" i="2"/>
  <c r="O32" i="2" s="1"/>
  <c r="P32" i="2" s="1"/>
  <c r="Q32" i="2" s="1"/>
  <c r="R32" i="2" s="1"/>
  <c r="M44" i="2" l="1"/>
  <c r="L43" i="2"/>
  <c r="N43" i="2"/>
  <c r="O43" i="2" s="1"/>
  <c r="P43" i="2" s="1"/>
  <c r="Q43" i="2" s="1"/>
  <c r="R43" i="2" s="1"/>
  <c r="N31" i="2"/>
  <c r="O31" i="2" s="1"/>
  <c r="P31" i="2" s="1"/>
  <c r="Q31" i="2" s="1"/>
  <c r="R31" i="2" s="1"/>
  <c r="L31" i="2"/>
  <c r="M45" i="2" l="1"/>
  <c r="N44" i="2"/>
  <c r="O44" i="2" s="1"/>
  <c r="P44" i="2" s="1"/>
  <c r="Q44" i="2" s="1"/>
  <c r="R44" i="2" s="1"/>
  <c r="L44" i="2"/>
  <c r="N30" i="2"/>
  <c r="O30" i="2" s="1"/>
  <c r="P30" i="2" s="1"/>
  <c r="Q30" i="2" s="1"/>
  <c r="R30" i="2" s="1"/>
  <c r="L30" i="2"/>
  <c r="M46" i="2" l="1"/>
  <c r="N45" i="2"/>
  <c r="O45" i="2" s="1"/>
  <c r="P45" i="2" s="1"/>
  <c r="Q45" i="2" s="1"/>
  <c r="R45" i="2" s="1"/>
  <c r="L45" i="2"/>
  <c r="N29" i="2"/>
  <c r="O29" i="2" s="1"/>
  <c r="P29" i="2" s="1"/>
  <c r="Q29" i="2" s="1"/>
  <c r="R29" i="2" s="1"/>
  <c r="L29" i="2"/>
  <c r="M47" i="2" l="1"/>
  <c r="N46" i="2"/>
  <c r="O46" i="2" s="1"/>
  <c r="P46" i="2" s="1"/>
  <c r="Q46" i="2" s="1"/>
  <c r="R46" i="2" s="1"/>
  <c r="L46" i="2"/>
  <c r="N28" i="2"/>
  <c r="O28" i="2" s="1"/>
  <c r="P28" i="2" s="1"/>
  <c r="Q28" i="2" s="1"/>
  <c r="R28" i="2" s="1"/>
  <c r="L28" i="2"/>
  <c r="M48" i="2" l="1"/>
  <c r="L47" i="2"/>
  <c r="N47" i="2"/>
  <c r="O47" i="2" s="1"/>
  <c r="P47" i="2" s="1"/>
  <c r="Q47" i="2" s="1"/>
  <c r="R47" i="2" s="1"/>
  <c r="N27" i="2"/>
  <c r="O27" i="2" s="1"/>
  <c r="P27" i="2" s="1"/>
  <c r="Q27" i="2" s="1"/>
  <c r="R27" i="2" s="1"/>
  <c r="L27" i="2"/>
  <c r="M49" i="2" l="1"/>
  <c r="L48" i="2"/>
  <c r="N48" i="2"/>
  <c r="O48" i="2" s="1"/>
  <c r="P48" i="2" s="1"/>
  <c r="Q48" i="2" s="1"/>
  <c r="R48" i="2" s="1"/>
  <c r="L26" i="2"/>
  <c r="N26" i="2"/>
  <c r="O26" i="2" s="1"/>
  <c r="P26" i="2" s="1"/>
  <c r="Q26" i="2" s="1"/>
  <c r="R26" i="2" s="1"/>
  <c r="M50" i="2" l="1"/>
  <c r="N49" i="2"/>
  <c r="O49" i="2" s="1"/>
  <c r="P49" i="2" s="1"/>
  <c r="Q49" i="2" s="1"/>
  <c r="R49" i="2" s="1"/>
  <c r="L49" i="2"/>
  <c r="L25" i="2"/>
  <c r="N25" i="2"/>
  <c r="O25" i="2" s="1"/>
  <c r="P25" i="2" s="1"/>
  <c r="Q25" i="2" s="1"/>
  <c r="R25" i="2" s="1"/>
  <c r="M51" i="2" l="1"/>
  <c r="L50" i="2"/>
  <c r="N50" i="2"/>
  <c r="O50" i="2" s="1"/>
  <c r="P50" i="2" s="1"/>
  <c r="Q50" i="2" s="1"/>
  <c r="R50" i="2" s="1"/>
  <c r="N24" i="2"/>
  <c r="O24" i="2" s="1"/>
  <c r="P24" i="2" s="1"/>
  <c r="Q24" i="2" s="1"/>
  <c r="R24" i="2" s="1"/>
  <c r="L24" i="2"/>
  <c r="M52" i="2" l="1"/>
  <c r="N51" i="2"/>
  <c r="O51" i="2" s="1"/>
  <c r="P51" i="2" s="1"/>
  <c r="Q51" i="2" s="1"/>
  <c r="R51" i="2" s="1"/>
  <c r="L51" i="2"/>
  <c r="L23" i="2"/>
  <c r="N23" i="2"/>
  <c r="O23" i="2" s="1"/>
  <c r="P23" i="2" s="1"/>
  <c r="Q23" i="2" s="1"/>
  <c r="R23" i="2" s="1"/>
  <c r="M53" i="2" l="1"/>
  <c r="L52" i="2"/>
  <c r="N52" i="2"/>
  <c r="O52" i="2" s="1"/>
  <c r="P52" i="2" s="1"/>
  <c r="Q52" i="2" s="1"/>
  <c r="R52" i="2" s="1"/>
  <c r="N22" i="2"/>
  <c r="O22" i="2" s="1"/>
  <c r="P22" i="2" s="1"/>
  <c r="Q22" i="2" s="1"/>
  <c r="R22" i="2" s="1"/>
  <c r="L22" i="2"/>
  <c r="M54" i="2" l="1"/>
  <c r="L53" i="2"/>
  <c r="N53" i="2"/>
  <c r="O53" i="2" s="1"/>
  <c r="P53" i="2" s="1"/>
  <c r="Q53" i="2" s="1"/>
  <c r="R53" i="2" s="1"/>
  <c r="N21" i="2"/>
  <c r="O21" i="2" s="1"/>
  <c r="P21" i="2" s="1"/>
  <c r="Q21" i="2" s="1"/>
  <c r="R21" i="2" s="1"/>
  <c r="L21" i="2"/>
  <c r="M55" i="2" l="1"/>
  <c r="N54" i="2"/>
  <c r="O54" i="2" s="1"/>
  <c r="P54" i="2" s="1"/>
  <c r="Q54" i="2" s="1"/>
  <c r="R54" i="2" s="1"/>
  <c r="L54" i="2"/>
  <c r="N20" i="2"/>
  <c r="O20" i="2" s="1"/>
  <c r="P20" i="2" s="1"/>
  <c r="Q20" i="2" s="1"/>
  <c r="R20" i="2" s="1"/>
  <c r="L20" i="2"/>
  <c r="M56" i="2" l="1"/>
  <c r="N55" i="2"/>
  <c r="O55" i="2" s="1"/>
  <c r="P55" i="2" s="1"/>
  <c r="Q55" i="2" s="1"/>
  <c r="R55" i="2" s="1"/>
  <c r="L55" i="2"/>
  <c r="L19" i="2"/>
  <c r="N19" i="2"/>
  <c r="O19" i="2" s="1"/>
  <c r="P19" i="2" s="1"/>
  <c r="Q19" i="2" s="1"/>
  <c r="R19" i="2" s="1"/>
  <c r="M57" i="2" l="1"/>
  <c r="N56" i="2"/>
  <c r="O56" i="2" s="1"/>
  <c r="P56" i="2" s="1"/>
  <c r="Q56" i="2" s="1"/>
  <c r="R56" i="2" s="1"/>
  <c r="L56" i="2"/>
  <c r="L18" i="2"/>
  <c r="N18" i="2"/>
  <c r="O18" i="2" s="1"/>
  <c r="P18" i="2" s="1"/>
  <c r="Q18" i="2" s="1"/>
  <c r="R18" i="2" s="1"/>
  <c r="M58" i="2" l="1"/>
  <c r="L57" i="2"/>
  <c r="N57" i="2"/>
  <c r="O57" i="2" s="1"/>
  <c r="P57" i="2" s="1"/>
  <c r="Q57" i="2" s="1"/>
  <c r="R57" i="2" s="1"/>
  <c r="N17" i="2"/>
  <c r="O17" i="2" s="1"/>
  <c r="P17" i="2" s="1"/>
  <c r="Q17" i="2" s="1"/>
  <c r="R17" i="2" s="1"/>
  <c r="L17" i="2"/>
  <c r="M59" i="2" l="1"/>
  <c r="N58" i="2"/>
  <c r="O58" i="2" s="1"/>
  <c r="P58" i="2" s="1"/>
  <c r="Q58" i="2" s="1"/>
  <c r="R58" i="2" s="1"/>
  <c r="L58" i="2"/>
  <c r="L16" i="2"/>
  <c r="N16" i="2"/>
  <c r="O16" i="2" s="1"/>
  <c r="P16" i="2" s="1"/>
  <c r="Q16" i="2" s="1"/>
  <c r="R16" i="2" s="1"/>
  <c r="M60" i="2" l="1"/>
  <c r="N59" i="2"/>
  <c r="O59" i="2" s="1"/>
  <c r="P59" i="2" s="1"/>
  <c r="Q59" i="2" s="1"/>
  <c r="R59" i="2" s="1"/>
  <c r="L59" i="2"/>
  <c r="N15" i="2"/>
  <c r="O15" i="2" s="1"/>
  <c r="P15" i="2" s="1"/>
  <c r="Q15" i="2" s="1"/>
  <c r="R15" i="2" s="1"/>
  <c r="L15" i="2"/>
  <c r="N60" i="2" l="1"/>
  <c r="O60" i="2" s="1"/>
  <c r="P60" i="2" s="1"/>
  <c r="Q60" i="2" s="1"/>
  <c r="R60" i="2" s="1"/>
  <c r="L60" i="2"/>
  <c r="N14" i="2"/>
  <c r="O14" i="2" s="1"/>
  <c r="P14" i="2" s="1"/>
  <c r="Q14" i="2" s="1"/>
  <c r="R14" i="2" s="1"/>
  <c r="L14" i="2"/>
  <c r="N13" i="2" l="1"/>
  <c r="O13" i="2" s="1"/>
  <c r="P13" i="2" s="1"/>
  <c r="Q13" i="2" s="1"/>
  <c r="R13" i="2" s="1"/>
  <c r="L13" i="2"/>
  <c r="N12" i="2" l="1"/>
  <c r="O12" i="2" s="1"/>
  <c r="P12" i="2" s="1"/>
  <c r="Q12" i="2" s="1"/>
  <c r="R12" i="2" s="1"/>
  <c r="L12" i="2"/>
  <c r="N11" i="2" l="1"/>
  <c r="O11" i="2" s="1"/>
  <c r="P11" i="2" s="1"/>
  <c r="Q11" i="2" s="1"/>
  <c r="R11" i="2" s="1"/>
  <c r="L11" i="2"/>
  <c r="L10" i="2" l="1"/>
  <c r="N10" i="2"/>
  <c r="O10" i="2" s="1"/>
  <c r="P10" i="2" s="1"/>
  <c r="Q10" i="2" s="1"/>
  <c r="R10" i="2" s="1"/>
  <c r="N9" i="2" l="1"/>
  <c r="O9" i="2" s="1"/>
  <c r="P9" i="2" s="1"/>
  <c r="Q9" i="2" s="1"/>
  <c r="R9" i="2" s="1"/>
  <c r="L9" i="2"/>
  <c r="N8" i="2" l="1"/>
  <c r="O8" i="2" s="1"/>
  <c r="P8" i="2" s="1"/>
  <c r="Q8" i="2" s="1"/>
  <c r="R8" i="2" s="1"/>
  <c r="L8" i="2"/>
  <c r="L7" i="2" l="1"/>
  <c r="N7" i="2"/>
  <c r="O7" i="2" s="1"/>
  <c r="P7" i="2" s="1"/>
  <c r="Q7" i="2" s="1"/>
  <c r="R7" i="2" s="1"/>
  <c r="L6" i="2" l="1"/>
  <c r="N6" i="2"/>
  <c r="O6" i="2" s="1"/>
  <c r="P6" i="2" s="1"/>
  <c r="Q6" i="2" s="1"/>
  <c r="R6" i="2" s="1"/>
  <c r="N5" i="2" l="1"/>
  <c r="O5" i="2" s="1"/>
  <c r="P5" i="2" s="1"/>
  <c r="Q5" i="2" s="1"/>
  <c r="R5" i="2" s="1"/>
  <c r="L5" i="2"/>
  <c r="N4" i="2" l="1"/>
  <c r="O4" i="2" s="1"/>
  <c r="P4" i="2" s="1"/>
  <c r="Q4" i="2" s="1"/>
  <c r="R4" i="2" s="1"/>
  <c r="L4" i="2"/>
  <c r="L3" i="2" l="1"/>
  <c r="N3" i="2"/>
  <c r="O3" i="2" s="1"/>
  <c r="P3" i="2" s="1"/>
  <c r="Q3" i="2" s="1"/>
  <c r="R3" i="2" s="1"/>
  <c r="L2" i="2" l="1"/>
  <c r="N2" i="2"/>
  <c r="O2" i="2" s="1"/>
  <c r="P2" i="2" s="1"/>
  <c r="Q2" i="2" s="1"/>
  <c r="R2" i="2" s="1"/>
  <c r="N1" i="2" l="1"/>
  <c r="O1" i="2" s="1"/>
  <c r="P1" i="2" s="1"/>
  <c r="Q1" i="2" s="1"/>
  <c r="R1" i="2" s="1"/>
  <c r="L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植松昌彦</author>
  </authors>
  <commentList>
    <comment ref="N1" authorId="0" shapeId="0" xr:uid="{FE748F44-E78E-480D-A282-5E4485E48854}">
      <text>
        <r>
          <rPr>
            <b/>
            <sz val="9"/>
            <color indexed="81"/>
            <rFont val="MS P ゴシック"/>
            <family val="3"/>
            <charset val="128"/>
          </rPr>
          <t>植松昌彦:</t>
        </r>
        <r>
          <rPr>
            <sz val="9"/>
            <color indexed="81"/>
            <rFont val="MS P ゴシック"/>
            <family val="3"/>
            <charset val="128"/>
          </rPr>
          <t xml:space="preserve">
高校野球開始</t>
        </r>
      </text>
    </comment>
    <comment ref="O5" authorId="0" shapeId="0" xr:uid="{597BA45E-0CEA-4CCE-B49D-79AB2820678C}">
      <text>
        <r>
          <rPr>
            <b/>
            <sz val="9"/>
            <color indexed="81"/>
            <rFont val="MS P ゴシック"/>
            <family val="3"/>
            <charset val="128"/>
          </rPr>
          <t>植松昌彦:
鳥羽伏見の戦いで始まり、五稜郭の戦いで終わる</t>
        </r>
      </text>
    </comment>
    <comment ref="O48" authorId="0" shapeId="0" xr:uid="{D129DE63-D949-453F-A9EC-BFC1911941F4}">
      <text>
        <r>
          <rPr>
            <b/>
            <sz val="9"/>
            <color indexed="81"/>
            <rFont val="MS P ゴシック"/>
            <family val="3"/>
            <charset val="128"/>
          </rPr>
          <t>植松昌彦:</t>
        </r>
        <r>
          <rPr>
            <sz val="9"/>
            <color indexed="81"/>
            <rFont val="MS P ゴシック"/>
            <family val="3"/>
            <charset val="128"/>
          </rPr>
          <t xml:space="preserve">
孫文
この戦いで、始皇帝が建てた、中国王朝の清王朝は終焉</t>
        </r>
      </text>
    </comment>
    <comment ref="C57" authorId="0" shapeId="0" xr:uid="{2AE65915-7A8D-4FB9-9FBF-13BF51DC59A9}">
      <text>
        <r>
          <rPr>
            <b/>
            <sz val="9"/>
            <color indexed="81"/>
            <rFont val="MS P ゴシック"/>
            <family val="3"/>
            <charset val="128"/>
          </rPr>
          <t>植松昌彦:庚申塔</t>
        </r>
        <r>
          <rPr>
            <sz val="9"/>
            <color indexed="81"/>
            <rFont val="MS P ゴシック"/>
            <family val="3"/>
            <charset val="128"/>
          </rPr>
          <t xml:space="preserve">
60日ごとにめぐってくる庚申（かのえさる）の日に、講中（こうちゅう）の人たちが当番の家に集まり、一定の儀式のあと夜を徹して飲食を共にし、夜明けと共に解散するというのが庚申講（こうしんこう）の一般的な形です。これは江戸時代以降に農村で流行した庶民信仰（しょみんしんこう）であり、講の継続を記念して、供養のために講中の人々によって庚申塔（こうしんとう）が造立されるようになります。
庚申信仰（こうしんしんこう）の本来の姿については、いくつかの考え方があります。人間の体内にいる三尸（さんし）の虫が、庚申（かのえさる）の夜に天にのぼってその人の罪過（ざいか）を天帝（てんてい）に告げるために命をちぢめられるとする中国の道教（どうきょう）の教えに仏教的な信仰が加わったとする考えや、中国の道教思想以前からの日本固有の神道（しんとう）から始まったとする考えがあります。いずれにしても、庚申信仰は平安時代の頃には貴族社会で行われるようになり、鎌倉・室町時代には武家社会にも広まったようです。江戸時代になって各地の農村で信仰され、造塔が盛んになります。</t>
        </r>
      </text>
    </comment>
  </commentList>
</comments>
</file>

<file path=xl/sharedStrings.xml><?xml version="1.0" encoding="utf-8"?>
<sst xmlns="http://schemas.openxmlformats.org/spreadsheetml/2006/main" count="733" uniqueCount="205">
  <si>
    <t>メニューの開発をクリック</t>
    <rPh sb="5" eb="7">
      <t>カイハツ</t>
    </rPh>
    <phoneticPr fontId="1"/>
  </si>
  <si>
    <t>注意　メニューに「開発」が表示されていない場合は</t>
    <rPh sb="0" eb="2">
      <t>チュウイ</t>
    </rPh>
    <rPh sb="9" eb="11">
      <t>カイハツ</t>
    </rPh>
    <rPh sb="13" eb="15">
      <t>ヒョウジ</t>
    </rPh>
    <rPh sb="21" eb="23">
      <t>バアイ</t>
    </rPh>
    <phoneticPr fontId="1"/>
  </si>
  <si>
    <t>①　ファイルをクリック</t>
    <phoneticPr fontId="1"/>
  </si>
  <si>
    <t>②　オプションをクリック</t>
    <phoneticPr fontId="1"/>
  </si>
  <si>
    <t>③　リボンのユーザー設定をクリック</t>
    <rPh sb="10" eb="12">
      <t>セッテイ</t>
    </rPh>
    <phoneticPr fontId="1"/>
  </si>
  <si>
    <t>④　右列にある「開発」にチェックを入れ</t>
    <rPh sb="2" eb="4">
      <t>ミギレツ</t>
    </rPh>
    <rPh sb="8" eb="10">
      <t>カイハツ</t>
    </rPh>
    <rPh sb="17" eb="18">
      <t>イ</t>
    </rPh>
    <phoneticPr fontId="1"/>
  </si>
  <si>
    <t>⑤　ok　ボタンを押す</t>
    <rPh sb="9" eb="10">
      <t>オ</t>
    </rPh>
    <phoneticPr fontId="1"/>
  </si>
  <si>
    <t>以上で開発ボタンが表示されるはずなので、1の作業</t>
    <rPh sb="0" eb="2">
      <t>イジョウ</t>
    </rPh>
    <rPh sb="3" eb="5">
      <t>カイハツ</t>
    </rPh>
    <rPh sb="9" eb="11">
      <t>ヒョウジ</t>
    </rPh>
    <rPh sb="22" eb="24">
      <t>サギョウ</t>
    </rPh>
    <phoneticPr fontId="1"/>
  </si>
  <si>
    <t>マクロ名"macro1" を　"練習1"　と書き換え、　ok　ボタンを押す</t>
    <rPh sb="3" eb="4">
      <t>メイ</t>
    </rPh>
    <rPh sb="16" eb="18">
      <t>レンシュウ</t>
    </rPh>
    <rPh sb="22" eb="23">
      <t>カ</t>
    </rPh>
    <rPh sb="24" eb="25">
      <t>カ</t>
    </rPh>
    <rPh sb="35" eb="36">
      <t>オ</t>
    </rPh>
    <phoneticPr fontId="1"/>
  </si>
  <si>
    <t>以後の操作は、マクロ記録がされる</t>
    <rPh sb="0" eb="2">
      <t>イゴ</t>
    </rPh>
    <rPh sb="3" eb="5">
      <t>ソウサ</t>
    </rPh>
    <rPh sb="10" eb="12">
      <t>キロク</t>
    </rPh>
    <phoneticPr fontId="1"/>
  </si>
  <si>
    <t>マクロ記録を終了するには、コードの中の「マクロ終了」ボタンを押す</t>
    <rPh sb="3" eb="5">
      <t>キロク</t>
    </rPh>
    <rPh sb="6" eb="8">
      <t>シュウリョウ</t>
    </rPh>
    <rPh sb="17" eb="18">
      <t>ナカ</t>
    </rPh>
    <rPh sb="23" eb="25">
      <t>シュウリョウ</t>
    </rPh>
    <rPh sb="30" eb="31">
      <t>オ</t>
    </rPh>
    <phoneticPr fontId="1"/>
  </si>
  <si>
    <t>コードの中の「マクロの記録」ボタンを押す</t>
    <rPh sb="4" eb="5">
      <t>ナカ</t>
    </rPh>
    <rPh sb="11" eb="13">
      <t>キロク</t>
    </rPh>
    <rPh sb="18" eb="19">
      <t>オ</t>
    </rPh>
    <phoneticPr fontId="1"/>
  </si>
  <si>
    <t>壱　マクロの記録</t>
    <rPh sb="0" eb="1">
      <t>イチ</t>
    </rPh>
    <rPh sb="6" eb="8">
      <t>キロク</t>
    </rPh>
    <phoneticPr fontId="1"/>
  </si>
  <si>
    <t>弐　マクロを起動してみる</t>
    <rPh sb="0" eb="1">
      <t>ニ</t>
    </rPh>
    <rPh sb="6" eb="8">
      <t>キドウ</t>
    </rPh>
    <phoneticPr fontId="1"/>
  </si>
  <si>
    <t>新しいシートを開く</t>
    <rPh sb="0" eb="1">
      <t>アタラ</t>
    </rPh>
    <rPh sb="7" eb="8">
      <t>ヒラ</t>
    </rPh>
    <phoneticPr fontId="1"/>
  </si>
  <si>
    <t>開発⇒コードの「マクロ」をクリック</t>
    <rPh sb="0" eb="2">
      <t>カイハツ</t>
    </rPh>
    <phoneticPr fontId="1"/>
  </si>
  <si>
    <t>「練習1」を選択し、実行ボタンを押す。</t>
    <rPh sb="1" eb="3">
      <t>レンシュウ</t>
    </rPh>
    <rPh sb="6" eb="8">
      <t>センタク</t>
    </rPh>
    <rPh sb="10" eb="12">
      <t>ジッコウ</t>
    </rPh>
    <rPh sb="16" eb="17">
      <t>オ</t>
    </rPh>
    <phoneticPr fontId="1"/>
  </si>
  <si>
    <t>参　マクロの記録されたブックの保存</t>
    <rPh sb="0" eb="1">
      <t>サン</t>
    </rPh>
    <rPh sb="6" eb="8">
      <t>キロク</t>
    </rPh>
    <rPh sb="15" eb="17">
      <t>ホゾン</t>
    </rPh>
    <phoneticPr fontId="1"/>
  </si>
  <si>
    <t>名前を付けて保存する際に、ファイルの種類を「Excel マクロ有効ブック」を選択して名前をつけて保存</t>
    <rPh sb="0" eb="2">
      <t>ナマエ</t>
    </rPh>
    <rPh sb="3" eb="4">
      <t>ツ</t>
    </rPh>
    <rPh sb="6" eb="8">
      <t>ホゾン</t>
    </rPh>
    <rPh sb="10" eb="11">
      <t>サイ</t>
    </rPh>
    <rPh sb="18" eb="20">
      <t>シュルイ</t>
    </rPh>
    <rPh sb="31" eb="33">
      <t>ユウコウ</t>
    </rPh>
    <rPh sb="38" eb="40">
      <t>センタク</t>
    </rPh>
    <rPh sb="42" eb="44">
      <t>ナマエ</t>
    </rPh>
    <rPh sb="48" eb="50">
      <t>ホゾン</t>
    </rPh>
    <phoneticPr fontId="1"/>
  </si>
  <si>
    <t>"適当なセルに自分の名前を書くとか表を作成するとかしてください。"</t>
    <rPh sb="1" eb="3">
      <t>テキトウ</t>
    </rPh>
    <rPh sb="7" eb="9">
      <t>ジブン</t>
    </rPh>
    <rPh sb="10" eb="12">
      <t>ナマエ</t>
    </rPh>
    <rPh sb="13" eb="14">
      <t>カ</t>
    </rPh>
    <rPh sb="17" eb="18">
      <t>ヒョウ</t>
    </rPh>
    <rPh sb="19" eb="21">
      <t>サクセイ</t>
    </rPh>
    <phoneticPr fontId="1"/>
  </si>
  <si>
    <t>植松昌彦</t>
    <rPh sb="0" eb="2">
      <t>ウエマツ</t>
    </rPh>
    <rPh sb="2" eb="4">
      <t>マサヒコ</t>
    </rPh>
    <phoneticPr fontId="1"/>
  </si>
  <si>
    <t>日</t>
    <rPh sb="0" eb="1">
      <t>ニチ</t>
    </rPh>
    <phoneticPr fontId="1"/>
  </si>
  <si>
    <t>月</t>
  </si>
  <si>
    <t>火</t>
  </si>
  <si>
    <t>水</t>
  </si>
  <si>
    <t>木</t>
  </si>
  <si>
    <t>金</t>
  </si>
  <si>
    <t>土</t>
  </si>
  <si>
    <t>甲</t>
    <rPh sb="0" eb="1">
      <t>コウ</t>
    </rPh>
    <phoneticPr fontId="1"/>
  </si>
  <si>
    <t>子</t>
    <rPh sb="0" eb="1">
      <t>シ</t>
    </rPh>
    <phoneticPr fontId="1"/>
  </si>
  <si>
    <t>木</t>
    <rPh sb="0" eb="1">
      <t>キ</t>
    </rPh>
    <phoneticPr fontId="1"/>
  </si>
  <si>
    <t>き</t>
    <phoneticPr fontId="1"/>
  </si>
  <si>
    <t>の</t>
    <phoneticPr fontId="1"/>
  </si>
  <si>
    <t>兄</t>
    <rPh sb="0" eb="1">
      <t>アニ</t>
    </rPh>
    <phoneticPr fontId="1"/>
  </si>
  <si>
    <t>え</t>
    <phoneticPr fontId="1"/>
  </si>
  <si>
    <t>ね</t>
    <phoneticPr fontId="1"/>
  </si>
  <si>
    <t>乙</t>
  </si>
  <si>
    <t>丑</t>
  </si>
  <si>
    <t>木</t>
    <rPh sb="0" eb="1">
      <t>モク</t>
    </rPh>
    <phoneticPr fontId="1"/>
  </si>
  <si>
    <t>弟</t>
    <rPh sb="0" eb="1">
      <t>オトウト</t>
    </rPh>
    <phoneticPr fontId="1"/>
  </si>
  <si>
    <t>と</t>
    <phoneticPr fontId="1"/>
  </si>
  <si>
    <t>うし</t>
    <phoneticPr fontId="1"/>
  </si>
  <si>
    <t>十干</t>
  </si>
  <si>
    <t>日本語</t>
  </si>
  <si>
    <t>丙</t>
  </si>
  <si>
    <t>寅</t>
  </si>
  <si>
    <t>火</t>
    <rPh sb="0" eb="1">
      <t>ヒ</t>
    </rPh>
    <phoneticPr fontId="1"/>
  </si>
  <si>
    <t>ひ</t>
    <phoneticPr fontId="1"/>
  </si>
  <si>
    <t>とら</t>
    <phoneticPr fontId="1"/>
  </si>
  <si>
    <t>音読み</t>
  </si>
  <si>
    <t>訓読み</t>
  </si>
  <si>
    <t>意味</t>
  </si>
  <si>
    <t>丁</t>
  </si>
  <si>
    <t>卯</t>
  </si>
  <si>
    <t>う</t>
    <phoneticPr fontId="1"/>
  </si>
  <si>
    <t>甲</t>
  </si>
  <si>
    <t>こう</t>
  </si>
  <si>
    <t>きのえ</t>
  </si>
  <si>
    <t>木の兄</t>
  </si>
  <si>
    <t>草木の芽生え。鱗芽のかいわれの象意。</t>
  </si>
  <si>
    <t>戊</t>
  </si>
  <si>
    <t>辰</t>
  </si>
  <si>
    <t>土</t>
    <rPh sb="0" eb="1">
      <t>ツチ</t>
    </rPh>
    <phoneticPr fontId="1"/>
  </si>
  <si>
    <t>つち</t>
    <phoneticPr fontId="1"/>
  </si>
  <si>
    <t>たつ</t>
    <phoneticPr fontId="1"/>
  </si>
  <si>
    <t>おつ、いつ</t>
  </si>
  <si>
    <t>きのと</t>
  </si>
  <si>
    <t>木の弟</t>
  </si>
  <si>
    <t>陽気でまだ伸びなく、かがまっている状態。</t>
  </si>
  <si>
    <t>己</t>
  </si>
  <si>
    <t>巳</t>
  </si>
  <si>
    <t>み</t>
    <phoneticPr fontId="1"/>
  </si>
  <si>
    <t>へい</t>
  </si>
  <si>
    <t>ひのえ</t>
  </si>
  <si>
    <t>火の兄</t>
  </si>
  <si>
    <t>陽気の発揚。</t>
  </si>
  <si>
    <t>庚</t>
  </si>
  <si>
    <t>午</t>
  </si>
  <si>
    <t>金</t>
    <rPh sb="0" eb="1">
      <t>キン</t>
    </rPh>
    <phoneticPr fontId="1"/>
  </si>
  <si>
    <t>か</t>
    <phoneticPr fontId="1"/>
  </si>
  <si>
    <t>うま</t>
    <phoneticPr fontId="1"/>
  </si>
  <si>
    <t>てい</t>
  </si>
  <si>
    <t>ひのと</t>
  </si>
  <si>
    <t>火の弟</t>
  </si>
  <si>
    <t>陽気の充溢。</t>
  </si>
  <si>
    <t>辛</t>
  </si>
  <si>
    <t>未</t>
  </si>
  <si>
    <t>ひつじ</t>
    <phoneticPr fontId="1"/>
  </si>
  <si>
    <t>ぼ</t>
  </si>
  <si>
    <t>つちのえ</t>
  </si>
  <si>
    <t>土の兄</t>
  </si>
  <si>
    <t>茂に通じ、陽気による分化繁栄。</t>
  </si>
  <si>
    <t>壬</t>
  </si>
  <si>
    <t>申</t>
  </si>
  <si>
    <t>水</t>
    <rPh sb="0" eb="1">
      <t>ミズ</t>
    </rPh>
    <phoneticPr fontId="1"/>
  </si>
  <si>
    <t>みず</t>
    <phoneticPr fontId="1"/>
  </si>
  <si>
    <t>さる</t>
    <phoneticPr fontId="1"/>
  </si>
  <si>
    <t>き</t>
  </si>
  <si>
    <t>つちのと</t>
  </si>
  <si>
    <t>土の弟</t>
  </si>
  <si>
    <t>紀に通じ、分散を防ぐ統制作用。</t>
  </si>
  <si>
    <t>癸</t>
  </si>
  <si>
    <t>酉</t>
  </si>
  <si>
    <t>とり</t>
    <phoneticPr fontId="1"/>
  </si>
  <si>
    <t>かのえ</t>
  </si>
  <si>
    <t>金の兄</t>
  </si>
  <si>
    <t>結実・形成・陰化の段階。</t>
  </si>
  <si>
    <t>戌</t>
  </si>
  <si>
    <t>いぬ</t>
    <phoneticPr fontId="1"/>
  </si>
  <si>
    <t>しん</t>
  </si>
  <si>
    <t>かのと</t>
  </si>
  <si>
    <t>金の弟</t>
  </si>
  <si>
    <t>陰による統制の強化。</t>
  </si>
  <si>
    <t>亥</t>
  </si>
  <si>
    <t>い</t>
    <phoneticPr fontId="1"/>
  </si>
  <si>
    <t>じん</t>
  </si>
  <si>
    <t>みずのえ</t>
  </si>
  <si>
    <t>水の兄</t>
  </si>
  <si>
    <t>妊に通じ、陽気を下に姙む意。</t>
  </si>
  <si>
    <t>子</t>
  </si>
  <si>
    <t>みずのと</t>
  </si>
  <si>
    <t>水の弟</t>
  </si>
  <si>
    <t>揆に同じく生命のない残物を清算して地ならしを行い、新たな生長を行う待機の状態。</t>
  </si>
  <si>
    <t>庚</t>
    <phoneticPr fontId="1"/>
  </si>
  <si>
    <t>Sub 練習1_MA()</t>
  </si>
  <si>
    <t xml:space="preserve">    Range("N10") = 2023</t>
  </si>
  <si>
    <t xml:space="preserve">    Range("N11") = 2</t>
  </si>
  <si>
    <t xml:space="preserve">    Range("N12").Select</t>
  </si>
  <si>
    <t xml:space="preserve">    ActiveCell.FormulaR1C1 = "=DATE(R[-2]C,R[-1]C,1)"</t>
  </si>
  <si>
    <t xml:space="preserve">    Range("O9").Select</t>
  </si>
  <si>
    <t xml:space="preserve">    ActiveCell.FormulaR1C1 = "日"</t>
  </si>
  <si>
    <t xml:space="preserve">    ActiveCell.Characters(1, 1).PhoneticCharacters = "ニチ"</t>
  </si>
  <si>
    <t xml:space="preserve">    Selection.AutoFill Destination:=Range("O9:U9"), Type:=xlFillDefault</t>
  </si>
  <si>
    <t xml:space="preserve">    Range("O9:U9").Select</t>
  </si>
  <si>
    <t xml:space="preserve">    Range("O10").Select</t>
  </si>
  <si>
    <t xml:space="preserve">    ActiveCell.FormulaR1C1 = "=R[2]C[-1]-MOD(R[2]C[-1]-1,7)"</t>
  </si>
  <si>
    <t xml:space="preserve">    Range("P10").Select</t>
  </si>
  <si>
    <t xml:space="preserve">    ActiveCell.FormulaR1C1 = "=RC[-1]+1"</t>
  </si>
  <si>
    <t xml:space="preserve">    Selection.AutoFill Destination:=Range("P10:U10"), Type:=xlFillDefault</t>
  </si>
  <si>
    <t xml:space="preserve">    Range("P10:U10").Select</t>
  </si>
  <si>
    <t xml:space="preserve">    ActiveWindow.SmallScroll ToRight:=1</t>
  </si>
  <si>
    <t xml:space="preserve">    Selection.AutoFill Destination:=Range("P10:U15"), Type:=xlFillDefault</t>
  </si>
  <si>
    <t xml:space="preserve">    Range("P10:U15").Select</t>
  </si>
  <si>
    <t xml:space="preserve">    Range("O11").Select</t>
  </si>
  <si>
    <t xml:space="preserve">    ActiveCell.FormulaR1C1 = "=R[-1]C[6]+1"</t>
  </si>
  <si>
    <t xml:space="preserve">    Selection.AutoFill Destination:=Range("O11:O15"), Type:=xlFillDefault</t>
  </si>
  <si>
    <t xml:space="preserve">    Range("O11:O15").Select</t>
  </si>
  <si>
    <t xml:space="preserve">    Range("O9:U15").Select</t>
  </si>
  <si>
    <t xml:space="preserve">    Selection.Borders(xlDiagonalDown).LineStyle = xlNone</t>
  </si>
  <si>
    <t xml:space="preserve">    Selection.Borders(xlDiagonalUp).LineStyle = xlNone</t>
  </si>
  <si>
    <t xml:space="preserve">    Selection.Borders(xlEdgeLeft).LineStyle = xlNone</t>
  </si>
  <si>
    <t xml:space="preserve">    Selection.Borders(xlEdgeTop).LineStyle = xlNone</t>
  </si>
  <si>
    <t xml:space="preserve">    Selection.Borders(xlEdgeBottom).LineStyle = xlNone</t>
  </si>
  <si>
    <t xml:space="preserve">    Selection.Borders(xlEdgeRight).LineStyle = xlNone</t>
  </si>
  <si>
    <t xml:space="preserve">    Selection.Borders(xlInsideVertical).LineStyle = xlNone</t>
  </si>
  <si>
    <t xml:space="preserve">    Selection.Borders(xlInsideHorizontal).LineStyle = xlNone</t>
  </si>
  <si>
    <t xml:space="preserve">    With Selection</t>
  </si>
  <si>
    <t xml:space="preserve">        .HorizontalAlignment = xlCenter</t>
  </si>
  <si>
    <t xml:space="preserve">        .VerticalAlignment = xlCenter</t>
  </si>
  <si>
    <t xml:space="preserve">        .WrapText = False</t>
  </si>
  <si>
    <t xml:space="preserve">        .Orientation = 0</t>
  </si>
  <si>
    <t xml:space="preserve">        .AddIndent = False</t>
  </si>
  <si>
    <t xml:space="preserve">        .IndentLevel = 0</t>
  </si>
  <si>
    <t xml:space="preserve">        .ShrinkToFit = False</t>
  </si>
  <si>
    <t xml:space="preserve">        .ReadingOrder = xlContext</t>
  </si>
  <si>
    <t xml:space="preserve">        .MergeCells = False</t>
  </si>
  <si>
    <t xml:space="preserve">    End With</t>
  </si>
  <si>
    <t xml:space="preserve">    Range("O10:U15").Select</t>
  </si>
  <si>
    <t xml:space="preserve">    Selection.NumberFormatLocal = "d"</t>
  </si>
  <si>
    <t xml:space="preserve">    With Selection.Borders(xlEdgeLeft)</t>
  </si>
  <si>
    <t xml:space="preserve">        .LineStyle = xlContinuous</t>
  </si>
  <si>
    <t xml:space="preserve">        .ColorIndex = 0</t>
  </si>
  <si>
    <t xml:space="preserve">        .TintAndShade = 0</t>
  </si>
  <si>
    <t xml:space="preserve">        .Weight = xlThin</t>
  </si>
  <si>
    <t xml:space="preserve">    With Selection.Borders(xlEdgeTop)</t>
  </si>
  <si>
    <t xml:space="preserve">    With Selection.Borders(xlEdgeBottom)</t>
  </si>
  <si>
    <t xml:space="preserve">    With Selection.Borders(xlEdgeRight)</t>
  </si>
  <si>
    <t xml:space="preserve">    With Selection.Borders(xlInsideVertical)</t>
  </si>
  <si>
    <t xml:space="preserve">    With Selection.Borders(xlInsideHorizontal)</t>
  </si>
  <si>
    <t xml:space="preserve">    With Selection.Font</t>
  </si>
  <si>
    <t xml:space="preserve">        .Color = -16776961</t>
  </si>
  <si>
    <t xml:space="preserve">    With Selection.Interior</t>
  </si>
  <si>
    <t xml:space="preserve">        .Pattern = xlSolid</t>
  </si>
  <si>
    <t xml:space="preserve">        .PatternColorIndex = xlAutomatic</t>
  </si>
  <si>
    <t xml:space="preserve">        .Color = 255</t>
  </si>
  <si>
    <t xml:space="preserve">        .PatternTintAndShade = 0</t>
  </si>
  <si>
    <t xml:space="preserve">        .ThemeColor = xlThemeColorDark1</t>
  </si>
  <si>
    <t xml:space="preserve">    Range("U9").Select</t>
  </si>
  <si>
    <t xml:space="preserve">        .ThemeColor = xlThemeColorAccent5</t>
  </si>
  <si>
    <t xml:space="preserve">        .TintAndShade = -0.249977111117893</t>
  </si>
  <si>
    <t xml:space="preserve">    Selection.FormatConditions.Add Type:=xlExpression, Formula1:= _</t>
  </si>
  <si>
    <t xml:space="preserve">        "=MONTH(O10)&lt;&gt;$N$11"</t>
  </si>
  <si>
    <t xml:space="preserve">    Selection.FormatConditions(Selection.FormatConditions.Count).SetFirstPriority</t>
  </si>
  <si>
    <t xml:space="preserve">    With Selection.FormatConditions(1).Font</t>
  </si>
  <si>
    <t xml:space="preserve">        .Bold = True</t>
  </si>
  <si>
    <t xml:space="preserve">        .Italic = True</t>
  </si>
  <si>
    <t xml:space="preserve">        .ThemeColor = xlThemeColorLight1</t>
  </si>
  <si>
    <t xml:space="preserve">        .TintAndShade = 0.499984740745262</t>
  </si>
  <si>
    <t xml:space="preserve">    With Selection.FormatConditions(1).Interior</t>
  </si>
  <si>
    <t xml:space="preserve">        .ThemeColor = xlThemeColorAccent4</t>
  </si>
  <si>
    <t xml:space="preserve">        .TintAndShade = 0.799981688894314</t>
  </si>
  <si>
    <t xml:space="preserve">    Selection.FormatConditions(1).StopIfTrue = False</t>
  </si>
  <si>
    <t>End Sub</t>
  </si>
  <si>
    <t xml:space="preserve">    Range("o8")= "植松昌彦"</t>
    <phoneticPr fontId="1"/>
  </si>
  <si>
    <t>本義</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</si>
</sst>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7">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b/>
      <sz val="18"/>
      <color theme="1"/>
      <name val="游ゴシック"/>
      <family val="3"/>
      <charset val="128"/>
      <scheme val="minor"/>
    </font>
    <font>
      <b/>
      <sz val="18"/>
      <color rgb="FFFF0000"/>
      <name val="游ゴシック"/>
      <family val="3"/>
      <charset val="128"/>
      <scheme val="minor"/>
    </font>
    <font>
      <b/>
      <sz val="16"/>
      <color rgb="FFFF0000"/>
      <name val="游ゴシック"/>
      <family val="3"/>
      <charset val="128"/>
      <scheme val="minor"/>
    </font>
    <font>
      <b/>
      <sz val="12"/>
      <color rgb="FFFF0000"/>
      <name val="游ゴシック"/>
      <family val="3"/>
      <charset val="128"/>
      <scheme val="minor"/>
    </font>
    <font>
      <b/>
      <sz val="12"/>
      <color theme="1"/>
      <name val="游ゴシック"/>
      <family val="3"/>
      <charset val="128"/>
      <scheme val="minor"/>
    </font>
    <font>
      <sz val="12"/>
      <color theme="1"/>
      <name val="游ゴシック"/>
      <family val="3"/>
      <charset val="128"/>
      <scheme val="minor"/>
    </font>
    <font>
      <b/>
      <sz val="16"/>
      <color theme="0"/>
      <name val="游ゴシック"/>
      <family val="3"/>
      <charset val="128"/>
      <scheme val="minor"/>
    </font>
    <font>
      <sz val="11"/>
      <color theme="0"/>
      <name val="游ゴシック"/>
      <family val="2"/>
      <charset val="128"/>
      <scheme val="minor"/>
    </font>
    <font>
      <b/>
      <sz val="11"/>
      <color theme="1"/>
      <name val="游ゴシック"/>
      <family val="3"/>
      <charset val="128"/>
      <scheme val="minor"/>
    </font>
    <font>
      <b/>
      <sz val="9"/>
      <color rgb="FF202122"/>
      <name val="Arial"/>
      <family val="2"/>
    </font>
    <font>
      <sz val="9"/>
      <color rgb="FF202122"/>
      <name val="Arial"/>
      <family val="2"/>
    </font>
    <font>
      <b/>
      <sz val="11"/>
      <color theme="0"/>
      <name val="游ゴシック"/>
      <family val="3"/>
      <charset val="128"/>
      <scheme val="minor"/>
    </font>
    <font>
      <b/>
      <sz val="9"/>
      <color indexed="81"/>
      <name val="MS P ゴシック"/>
      <family val="3"/>
      <charset val="128"/>
    </font>
    <font>
      <sz val="9"/>
      <color indexed="81"/>
      <name val="MS P ゴシック"/>
      <family val="3"/>
      <charset val="128"/>
    </font>
  </fonts>
  <fills count="6">
    <fill>
      <patternFill patternType="none"/>
    </fill>
    <fill>
      <patternFill patternType="gray125"/>
    </fill>
    <fill>
      <patternFill patternType="solid">
        <fgColor rgb="FFFF0000"/>
        <bgColor indexed="64"/>
      </patternFill>
    </fill>
    <fill>
      <patternFill patternType="solid">
        <fgColor theme="8" tint="-0.249977111117893"/>
        <bgColor indexed="64"/>
      </patternFill>
    </fill>
    <fill>
      <patternFill patternType="solid">
        <fgColor rgb="FFEAECF0"/>
        <bgColor indexed="64"/>
      </patternFill>
    </fill>
    <fill>
      <patternFill patternType="solid">
        <fgColor rgb="FFF8F9FA"/>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14" fontId="2" fillId="0" borderId="0" xfId="0" applyNumberFormat="1" applyFont="1">
      <alignment vertical="center"/>
    </xf>
    <xf numFmtId="0" fontId="2"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9" fillId="2" borderId="1" xfId="0" applyFont="1" applyFill="1" applyBorder="1" applyAlignment="1">
      <alignment horizontal="center" vertical="center"/>
    </xf>
    <xf numFmtId="0" fontId="9" fillId="3" borderId="1" xfId="0" applyFont="1" applyFill="1" applyBorder="1" applyAlignment="1">
      <alignment horizontal="center" vertical="center"/>
    </xf>
    <xf numFmtId="0" fontId="11" fillId="0" borderId="0" xfId="0" applyFont="1">
      <alignment vertical="center"/>
    </xf>
    <xf numFmtId="0" fontId="10" fillId="2" borderId="0" xfId="0" applyFont="1" applyFill="1">
      <alignment vertical="center"/>
    </xf>
    <xf numFmtId="0" fontId="0" fillId="0" borderId="0" xfId="0" applyAlignment="1">
      <alignment horizontal="center" vertical="center"/>
    </xf>
    <xf numFmtId="0" fontId="14" fillId="2" borderId="0" xfId="0" applyFont="1" applyFill="1">
      <alignment vertical="center"/>
    </xf>
    <xf numFmtId="14" fontId="0" fillId="0" borderId="0" xfId="0" applyNumberFormat="1">
      <alignment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10" fillId="2" borderId="1" xfId="0" applyFont="1" applyFill="1" applyBorder="1" applyAlignment="1">
      <alignment horizontal="center" vertical="center"/>
    </xf>
    <xf numFmtId="0" fontId="10" fillId="3" borderId="1" xfId="0" applyFont="1" applyFill="1" applyBorder="1" applyAlignment="1">
      <alignment horizontal="center" vertical="center"/>
    </xf>
    <xf numFmtId="0" fontId="0" fillId="0" borderId="1" xfId="0" applyFill="1" applyBorder="1">
      <alignment vertical="center"/>
    </xf>
    <xf numFmtId="0" fontId="0" fillId="0" borderId="1" xfId="0" applyFill="1" applyBorder="1">
      <alignment vertical="center"/>
    </xf>
    <xf numFmtId="0" fontId="12" fillId="4" borderId="1" xfId="0" applyFont="1" applyFill="1" applyBorder="1" applyAlignment="1">
      <alignment horizontal="center" vertical="center" wrapText="1"/>
    </xf>
    <xf numFmtId="0" fontId="13" fillId="5" borderId="1" xfId="0" applyFont="1" applyFill="1" applyBorder="1" applyAlignment="1">
      <alignment vertical="center" wrapText="1"/>
    </xf>
    <xf numFmtId="0" fontId="0" fillId="0" borderId="1" xfId="0" applyFill="1" applyBorder="1" applyAlignment="1">
      <alignment horizontal="center" vertical="center"/>
    </xf>
  </cellXfs>
  <cellStyles count="1">
    <cellStyle name="標準" xfId="0" builtinId="0"/>
  </cellStyles>
  <dxfs count="2">
    <dxf>
      <font>
        <b/>
        <i/>
        <color theme="1" tint="0.499984740745262"/>
      </font>
      <fill>
        <patternFill>
          <fgColor indexed="64"/>
          <bgColor theme="7" tint="0.79995117038483843"/>
        </patternFill>
      </fill>
    </dxf>
    <dxf>
      <font>
        <b/>
        <i/>
        <color theme="1" tint="0.499984740745262"/>
      </font>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7620</xdr:colOff>
      <xdr:row>13</xdr:row>
      <xdr:rowOff>83820</xdr:rowOff>
    </xdr:from>
    <xdr:to>
      <xdr:col>23</xdr:col>
      <xdr:colOff>2987190</xdr:colOff>
      <xdr:row>41</xdr:row>
      <xdr:rowOff>137160</xdr:rowOff>
    </xdr:to>
    <xdr:pic>
      <xdr:nvPicPr>
        <xdr:cNvPr id="2" name="図 1">
          <a:extLst>
            <a:ext uri="{FF2B5EF4-FFF2-40B4-BE49-F238E27FC236}">
              <a16:creationId xmlns:a16="http://schemas.microsoft.com/office/drawing/2014/main" id="{9ACD7295-3FBB-4722-BF9D-A79FED6AF3D4}"/>
            </a:ext>
          </a:extLst>
        </xdr:cNvPr>
        <xdr:cNvPicPr>
          <a:picLocks noChangeAspect="1"/>
        </xdr:cNvPicPr>
      </xdr:nvPicPr>
      <xdr:blipFill>
        <a:blip xmlns:r="http://schemas.openxmlformats.org/officeDocument/2006/relationships" r:embed="rId1"/>
        <a:stretch>
          <a:fillRect/>
        </a:stretch>
      </xdr:blipFill>
      <xdr:spPr>
        <a:xfrm>
          <a:off x="10370820" y="3055620"/>
          <a:ext cx="5730390" cy="64541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434341</xdr:colOff>
      <xdr:row>8</xdr:row>
      <xdr:rowOff>53340</xdr:rowOff>
    </xdr:from>
    <xdr:to>
      <xdr:col>13</xdr:col>
      <xdr:colOff>15241</xdr:colOff>
      <xdr:row>14</xdr:row>
      <xdr:rowOff>220980</xdr:rowOff>
    </xdr:to>
    <xdr:sp macro="" textlink="">
      <xdr:nvSpPr>
        <xdr:cNvPr id="2" name="左中かっこ 1">
          <a:extLst>
            <a:ext uri="{FF2B5EF4-FFF2-40B4-BE49-F238E27FC236}">
              <a16:creationId xmlns:a16="http://schemas.microsoft.com/office/drawing/2014/main" id="{7347115B-913E-B87C-0B35-092A496B3C05}"/>
            </a:ext>
          </a:extLst>
        </xdr:cNvPr>
        <xdr:cNvSpPr/>
      </xdr:nvSpPr>
      <xdr:spPr>
        <a:xfrm>
          <a:off x="8168641" y="2796540"/>
          <a:ext cx="251460" cy="2179320"/>
        </a:xfrm>
        <a:prstGeom prst="leftBrace">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449580</xdr:colOff>
      <xdr:row>11</xdr:row>
      <xdr:rowOff>137160</xdr:rowOff>
    </xdr:from>
    <xdr:to>
      <xdr:col>12</xdr:col>
      <xdr:colOff>434341</xdr:colOff>
      <xdr:row>13</xdr:row>
      <xdr:rowOff>182880</xdr:rowOff>
    </xdr:to>
    <xdr:cxnSp macro="">
      <xdr:nvCxnSpPr>
        <xdr:cNvPr id="5" name="直線矢印コネクタ 4">
          <a:extLst>
            <a:ext uri="{FF2B5EF4-FFF2-40B4-BE49-F238E27FC236}">
              <a16:creationId xmlns:a16="http://schemas.microsoft.com/office/drawing/2014/main" id="{FA354C10-8558-9966-B61B-E18D60F5BA10}"/>
            </a:ext>
          </a:extLst>
        </xdr:cNvPr>
        <xdr:cNvCxnSpPr>
          <a:endCxn id="2" idx="1"/>
        </xdr:cNvCxnSpPr>
      </xdr:nvCxnSpPr>
      <xdr:spPr>
        <a:xfrm flipV="1">
          <a:off x="6172200" y="3886200"/>
          <a:ext cx="1996441" cy="716280"/>
        </a:xfrm>
        <a:prstGeom prst="straightConnector1">
          <a:avLst/>
        </a:prstGeom>
        <a:ln w="38100">
          <a:solidFill>
            <a:schemeClr val="tx1">
              <a:lumMod val="75000"/>
              <a:lumOff val="2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F7BBC-C54C-4CCF-833D-4AE16B529BA1}">
  <sheetPr codeName="Sheet2"/>
  <dimension ref="A1:X60"/>
  <sheetViews>
    <sheetView tabSelected="1" workbookViewId="0">
      <selection activeCell="U56" sqref="U56"/>
    </sheetView>
  </sheetViews>
  <sheetFormatPr defaultRowHeight="18"/>
  <cols>
    <col min="1" max="1" width="4" customWidth="1"/>
    <col min="2" max="2" width="5.296875" customWidth="1"/>
    <col min="3" max="3" width="6.296875" style="14" customWidth="1"/>
    <col min="4" max="4" width="4" customWidth="1"/>
    <col min="5" max="5" width="5.796875" customWidth="1"/>
    <col min="6" max="6" width="5.69921875" customWidth="1"/>
    <col min="7" max="7" width="5.296875" customWidth="1"/>
    <col min="8" max="8" width="4.796875" customWidth="1"/>
    <col min="9" max="9" width="3.69921875" customWidth="1"/>
    <col min="11" max="11" width="14.3984375" style="14" customWidth="1"/>
    <col min="12" max="12" width="6.296875" style="14" customWidth="1"/>
    <col min="20" max="20" width="8.796875" style="16"/>
    <col min="21" max="21" width="9.69921875" customWidth="1"/>
    <col min="24" max="24" width="67.5" customWidth="1"/>
  </cols>
  <sheetData>
    <row r="1" spans="1:24">
      <c r="A1" t="s">
        <v>28</v>
      </c>
      <c r="B1" t="s">
        <v>29</v>
      </c>
      <c r="C1" s="14" t="str">
        <f t="shared" ref="C1:C60" si="0">A1&amp;B1</f>
        <v>甲子</v>
      </c>
      <c r="D1" t="s">
        <v>30</v>
      </c>
      <c r="E1" t="s">
        <v>31</v>
      </c>
      <c r="F1" t="s">
        <v>32</v>
      </c>
      <c r="G1" t="s">
        <v>33</v>
      </c>
      <c r="H1" t="s">
        <v>34</v>
      </c>
      <c r="J1" t="s">
        <v>35</v>
      </c>
      <c r="K1" s="14" t="str">
        <f>E1&amp;F1&amp;H1&amp;I1&amp;J1</f>
        <v>きのえね</v>
      </c>
      <c r="L1" s="14">
        <f ca="1">MOD(M1,60)</f>
        <v>4</v>
      </c>
      <c r="M1">
        <f ca="1">YEAR(TODAY())-MOD(YEAR(TODAY()),60)+4</f>
        <v>1984</v>
      </c>
      <c r="N1" s="15">
        <f ca="1">M1-60</f>
        <v>1924</v>
      </c>
      <c r="O1">
        <f t="shared" ref="O1:R1" ca="1" si="1">N1-60</f>
        <v>1864</v>
      </c>
      <c r="P1">
        <f t="shared" ca="1" si="1"/>
        <v>1804</v>
      </c>
      <c r="Q1">
        <f t="shared" ca="1" si="1"/>
        <v>1744</v>
      </c>
      <c r="R1">
        <f t="shared" ca="1" si="1"/>
        <v>1684</v>
      </c>
    </row>
    <row r="2" spans="1:24">
      <c r="A2" t="s">
        <v>36</v>
      </c>
      <c r="B2" t="s">
        <v>37</v>
      </c>
      <c r="C2" s="14" t="str">
        <f t="shared" si="0"/>
        <v>乙丑</v>
      </c>
      <c r="D2" t="s">
        <v>38</v>
      </c>
      <c r="E2" t="s">
        <v>31</v>
      </c>
      <c r="F2" t="s">
        <v>32</v>
      </c>
      <c r="G2" t="s">
        <v>39</v>
      </c>
      <c r="H2" t="s">
        <v>40</v>
      </c>
      <c r="I2" t="s">
        <v>32</v>
      </c>
      <c r="J2" t="s">
        <v>41</v>
      </c>
      <c r="K2" s="14" t="str">
        <f t="shared" ref="K2:K60" si="2">E2&amp;F2&amp;H2&amp;I2&amp;J2</f>
        <v>きのとのうし</v>
      </c>
      <c r="L2" s="14">
        <f t="shared" ref="L2:L60" ca="1" si="3">MOD(M2,60)</f>
        <v>5</v>
      </c>
      <c r="M2">
        <f ca="1">M1+1</f>
        <v>1985</v>
      </c>
      <c r="N2">
        <f t="shared" ref="N2:R52" ca="1" si="4">M2-60</f>
        <v>1925</v>
      </c>
      <c r="O2">
        <f t="shared" ca="1" si="4"/>
        <v>1865</v>
      </c>
      <c r="P2">
        <f t="shared" ca="1" si="4"/>
        <v>1805</v>
      </c>
      <c r="Q2">
        <f t="shared" ca="1" si="4"/>
        <v>1745</v>
      </c>
      <c r="R2">
        <f t="shared" ca="1" si="4"/>
        <v>1685</v>
      </c>
      <c r="T2" s="23" t="s">
        <v>42</v>
      </c>
      <c r="U2" s="27" t="s">
        <v>43</v>
      </c>
      <c r="V2" s="27"/>
      <c r="W2" s="27"/>
      <c r="X2" s="27" t="s">
        <v>204</v>
      </c>
    </row>
    <row r="3" spans="1:24">
      <c r="A3" t="s">
        <v>44</v>
      </c>
      <c r="B3" t="s">
        <v>45</v>
      </c>
      <c r="C3" s="14" t="str">
        <f t="shared" si="0"/>
        <v>丙寅</v>
      </c>
      <c r="D3" t="s">
        <v>46</v>
      </c>
      <c r="E3" t="s">
        <v>47</v>
      </c>
      <c r="F3" t="s">
        <v>32</v>
      </c>
      <c r="G3" t="s">
        <v>33</v>
      </c>
      <c r="H3" t="s">
        <v>34</v>
      </c>
      <c r="J3" t="s">
        <v>48</v>
      </c>
      <c r="K3" s="14" t="str">
        <f t="shared" si="2"/>
        <v>ひのえとら</v>
      </c>
      <c r="L3" s="14">
        <f t="shared" ca="1" si="3"/>
        <v>6</v>
      </c>
      <c r="M3">
        <f t="shared" ref="M3:M60" ca="1" si="5">M2+1</f>
        <v>1986</v>
      </c>
      <c r="N3">
        <f t="shared" ca="1" si="4"/>
        <v>1926</v>
      </c>
      <c r="O3">
        <f t="shared" ca="1" si="4"/>
        <v>1866</v>
      </c>
      <c r="P3">
        <f t="shared" ca="1" si="4"/>
        <v>1806</v>
      </c>
      <c r="Q3">
        <f t="shared" ca="1" si="4"/>
        <v>1746</v>
      </c>
      <c r="R3">
        <f t="shared" ca="1" si="4"/>
        <v>1686</v>
      </c>
      <c r="T3" s="23"/>
      <c r="U3" s="24" t="s">
        <v>49</v>
      </c>
      <c r="V3" s="24" t="s">
        <v>50</v>
      </c>
      <c r="W3" s="25" t="s">
        <v>51</v>
      </c>
      <c r="X3" s="27"/>
    </row>
    <row r="4" spans="1:24">
      <c r="A4" t="s">
        <v>52</v>
      </c>
      <c r="B4" t="s">
        <v>53</v>
      </c>
      <c r="C4" s="14" t="str">
        <f t="shared" si="0"/>
        <v>丁卯</v>
      </c>
      <c r="D4" t="s">
        <v>46</v>
      </c>
      <c r="E4" t="s">
        <v>47</v>
      </c>
      <c r="F4" t="s">
        <v>32</v>
      </c>
      <c r="G4" t="s">
        <v>39</v>
      </c>
      <c r="H4" t="s">
        <v>40</v>
      </c>
      <c r="I4" t="s">
        <v>32</v>
      </c>
      <c r="J4" t="s">
        <v>54</v>
      </c>
      <c r="K4" s="14" t="str">
        <f t="shared" si="2"/>
        <v>ひのとのう</v>
      </c>
      <c r="L4" s="14">
        <f t="shared" ca="1" si="3"/>
        <v>7</v>
      </c>
      <c r="M4">
        <f t="shared" ca="1" si="5"/>
        <v>1987</v>
      </c>
      <c r="N4">
        <f t="shared" ca="1" si="4"/>
        <v>1927</v>
      </c>
      <c r="O4">
        <f t="shared" ca="1" si="4"/>
        <v>1867</v>
      </c>
      <c r="P4">
        <f t="shared" ca="1" si="4"/>
        <v>1807</v>
      </c>
      <c r="Q4">
        <f t="shared" ca="1" si="4"/>
        <v>1747</v>
      </c>
      <c r="R4">
        <f t="shared" ca="1" si="4"/>
        <v>1687</v>
      </c>
      <c r="T4" s="24" t="s">
        <v>55</v>
      </c>
      <c r="U4" s="26" t="s">
        <v>56</v>
      </c>
      <c r="V4" s="26" t="s">
        <v>57</v>
      </c>
      <c r="W4" s="26" t="s">
        <v>58</v>
      </c>
      <c r="X4" s="26" t="s">
        <v>59</v>
      </c>
    </row>
    <row r="5" spans="1:24">
      <c r="A5" t="s">
        <v>60</v>
      </c>
      <c r="B5" t="s">
        <v>61</v>
      </c>
      <c r="C5" s="14" t="str">
        <f t="shared" si="0"/>
        <v>戊辰</v>
      </c>
      <c r="D5" t="s">
        <v>62</v>
      </c>
      <c r="E5" t="s">
        <v>63</v>
      </c>
      <c r="F5" t="s">
        <v>32</v>
      </c>
      <c r="G5" t="s">
        <v>33</v>
      </c>
      <c r="H5" t="s">
        <v>34</v>
      </c>
      <c r="J5" t="s">
        <v>64</v>
      </c>
      <c r="K5" s="14" t="str">
        <f t="shared" si="2"/>
        <v>つちのえたつ</v>
      </c>
      <c r="L5" s="14">
        <f t="shared" ca="1" si="3"/>
        <v>8</v>
      </c>
      <c r="M5">
        <f t="shared" ca="1" si="5"/>
        <v>1988</v>
      </c>
      <c r="N5">
        <f t="shared" ca="1" si="4"/>
        <v>1928</v>
      </c>
      <c r="O5" s="15">
        <f t="shared" ca="1" si="4"/>
        <v>1868</v>
      </c>
      <c r="P5">
        <f t="shared" ca="1" si="4"/>
        <v>1808</v>
      </c>
      <c r="Q5">
        <f t="shared" ca="1" si="4"/>
        <v>1748</v>
      </c>
      <c r="R5">
        <f t="shared" ca="1" si="4"/>
        <v>1688</v>
      </c>
      <c r="T5" s="24" t="s">
        <v>36</v>
      </c>
      <c r="U5" s="26" t="s">
        <v>65</v>
      </c>
      <c r="V5" s="26" t="s">
        <v>66</v>
      </c>
      <c r="W5" s="26" t="s">
        <v>67</v>
      </c>
      <c r="X5" s="26" t="s">
        <v>68</v>
      </c>
    </row>
    <row r="6" spans="1:24">
      <c r="A6" t="s">
        <v>69</v>
      </c>
      <c r="B6" t="s">
        <v>70</v>
      </c>
      <c r="C6" s="14" t="str">
        <f t="shared" si="0"/>
        <v>己巳</v>
      </c>
      <c r="D6" t="s">
        <v>62</v>
      </c>
      <c r="E6" t="s">
        <v>63</v>
      </c>
      <c r="F6" t="s">
        <v>32</v>
      </c>
      <c r="G6" t="s">
        <v>39</v>
      </c>
      <c r="H6" t="s">
        <v>40</v>
      </c>
      <c r="I6" t="s">
        <v>32</v>
      </c>
      <c r="J6" t="s">
        <v>71</v>
      </c>
      <c r="K6" s="14" t="str">
        <f t="shared" si="2"/>
        <v>つちのとのみ</v>
      </c>
      <c r="L6" s="14">
        <f t="shared" ca="1" si="3"/>
        <v>9</v>
      </c>
      <c r="M6">
        <f t="shared" ca="1" si="5"/>
        <v>1989</v>
      </c>
      <c r="N6">
        <f t="shared" ca="1" si="4"/>
        <v>1929</v>
      </c>
      <c r="O6">
        <f t="shared" ca="1" si="4"/>
        <v>1869</v>
      </c>
      <c r="P6">
        <f t="shared" ca="1" si="4"/>
        <v>1809</v>
      </c>
      <c r="Q6">
        <f t="shared" ca="1" si="4"/>
        <v>1749</v>
      </c>
      <c r="R6">
        <f t="shared" ca="1" si="4"/>
        <v>1689</v>
      </c>
      <c r="T6" s="24" t="s">
        <v>44</v>
      </c>
      <c r="U6" s="26" t="s">
        <v>72</v>
      </c>
      <c r="V6" s="26" t="s">
        <v>73</v>
      </c>
      <c r="W6" s="26" t="s">
        <v>74</v>
      </c>
      <c r="X6" s="26" t="s">
        <v>75</v>
      </c>
    </row>
    <row r="7" spans="1:24">
      <c r="A7" t="s">
        <v>76</v>
      </c>
      <c r="B7" t="s">
        <v>77</v>
      </c>
      <c r="C7" s="14" t="str">
        <f t="shared" si="0"/>
        <v>庚午</v>
      </c>
      <c r="D7" t="s">
        <v>78</v>
      </c>
      <c r="E7" t="s">
        <v>79</v>
      </c>
      <c r="F7" t="s">
        <v>32</v>
      </c>
      <c r="G7" t="s">
        <v>33</v>
      </c>
      <c r="H7" t="s">
        <v>34</v>
      </c>
      <c r="J7" t="s">
        <v>80</v>
      </c>
      <c r="K7" s="14" t="str">
        <f t="shared" si="2"/>
        <v>かのえうま</v>
      </c>
      <c r="L7" s="14">
        <f t="shared" ca="1" si="3"/>
        <v>10</v>
      </c>
      <c r="M7">
        <f t="shared" ca="1" si="5"/>
        <v>1990</v>
      </c>
      <c r="N7">
        <f t="shared" ca="1" si="4"/>
        <v>1930</v>
      </c>
      <c r="O7">
        <f t="shared" ca="1" si="4"/>
        <v>1870</v>
      </c>
      <c r="P7">
        <f t="shared" ca="1" si="4"/>
        <v>1810</v>
      </c>
      <c r="Q7">
        <f t="shared" ca="1" si="4"/>
        <v>1750</v>
      </c>
      <c r="R7">
        <f t="shared" ca="1" si="4"/>
        <v>1690</v>
      </c>
      <c r="T7" s="24" t="s">
        <v>52</v>
      </c>
      <c r="U7" s="26" t="s">
        <v>81</v>
      </c>
      <c r="V7" s="26" t="s">
        <v>82</v>
      </c>
      <c r="W7" s="26" t="s">
        <v>83</v>
      </c>
      <c r="X7" s="26" t="s">
        <v>84</v>
      </c>
    </row>
    <row r="8" spans="1:24">
      <c r="A8" t="s">
        <v>85</v>
      </c>
      <c r="B8" t="s">
        <v>86</v>
      </c>
      <c r="C8" s="14" t="str">
        <f t="shared" si="0"/>
        <v>辛未</v>
      </c>
      <c r="D8" t="s">
        <v>78</v>
      </c>
      <c r="E8" t="s">
        <v>79</v>
      </c>
      <c r="F8" t="s">
        <v>32</v>
      </c>
      <c r="G8" t="s">
        <v>39</v>
      </c>
      <c r="H8" t="s">
        <v>40</v>
      </c>
      <c r="I8" t="s">
        <v>32</v>
      </c>
      <c r="J8" t="s">
        <v>87</v>
      </c>
      <c r="K8" s="14" t="str">
        <f t="shared" si="2"/>
        <v>かのとのひつじ</v>
      </c>
      <c r="L8" s="14">
        <f t="shared" ca="1" si="3"/>
        <v>11</v>
      </c>
      <c r="M8">
        <f t="shared" ca="1" si="5"/>
        <v>1991</v>
      </c>
      <c r="N8">
        <f t="shared" ca="1" si="4"/>
        <v>1931</v>
      </c>
      <c r="O8">
        <f t="shared" ca="1" si="4"/>
        <v>1871</v>
      </c>
      <c r="P8">
        <f t="shared" ca="1" si="4"/>
        <v>1811</v>
      </c>
      <c r="Q8">
        <f t="shared" ca="1" si="4"/>
        <v>1751</v>
      </c>
      <c r="R8">
        <f t="shared" ca="1" si="4"/>
        <v>1691</v>
      </c>
      <c r="T8" s="24" t="s">
        <v>60</v>
      </c>
      <c r="U8" s="26" t="s">
        <v>88</v>
      </c>
      <c r="V8" s="26" t="s">
        <v>89</v>
      </c>
      <c r="W8" s="26" t="s">
        <v>90</v>
      </c>
      <c r="X8" s="26" t="s">
        <v>91</v>
      </c>
    </row>
    <row r="9" spans="1:24">
      <c r="A9" t="s">
        <v>92</v>
      </c>
      <c r="B9" t="s">
        <v>93</v>
      </c>
      <c r="C9" s="14" t="str">
        <f t="shared" si="0"/>
        <v>壬申</v>
      </c>
      <c r="D9" t="s">
        <v>94</v>
      </c>
      <c r="E9" t="s">
        <v>95</v>
      </c>
      <c r="F9" t="s">
        <v>32</v>
      </c>
      <c r="G9" t="s">
        <v>33</v>
      </c>
      <c r="H9" t="s">
        <v>34</v>
      </c>
      <c r="J9" t="s">
        <v>96</v>
      </c>
      <c r="K9" s="14" t="str">
        <f t="shared" si="2"/>
        <v>みずのえさる</v>
      </c>
      <c r="L9" s="14">
        <f t="shared" ca="1" si="3"/>
        <v>12</v>
      </c>
      <c r="M9">
        <f t="shared" ca="1" si="5"/>
        <v>1992</v>
      </c>
      <c r="N9">
        <f t="shared" ca="1" si="4"/>
        <v>1932</v>
      </c>
      <c r="O9">
        <f t="shared" ca="1" si="4"/>
        <v>1872</v>
      </c>
      <c r="P9">
        <f t="shared" ca="1" si="4"/>
        <v>1812</v>
      </c>
      <c r="Q9">
        <f t="shared" ca="1" si="4"/>
        <v>1752</v>
      </c>
      <c r="R9">
        <f t="shared" ca="1" si="4"/>
        <v>1692</v>
      </c>
      <c r="T9" s="24" t="s">
        <v>69</v>
      </c>
      <c r="U9" s="26" t="s">
        <v>97</v>
      </c>
      <c r="V9" s="26" t="s">
        <v>98</v>
      </c>
      <c r="W9" s="26" t="s">
        <v>99</v>
      </c>
      <c r="X9" s="26" t="s">
        <v>100</v>
      </c>
    </row>
    <row r="10" spans="1:24">
      <c r="A10" t="s">
        <v>101</v>
      </c>
      <c r="B10" t="s">
        <v>102</v>
      </c>
      <c r="C10" s="14" t="str">
        <f t="shared" si="0"/>
        <v>癸酉</v>
      </c>
      <c r="D10" t="s">
        <v>94</v>
      </c>
      <c r="E10" t="s">
        <v>95</v>
      </c>
      <c r="F10" t="s">
        <v>32</v>
      </c>
      <c r="G10" t="s">
        <v>39</v>
      </c>
      <c r="H10" t="s">
        <v>40</v>
      </c>
      <c r="I10" t="s">
        <v>32</v>
      </c>
      <c r="J10" t="s">
        <v>103</v>
      </c>
      <c r="K10" s="14" t="str">
        <f t="shared" si="2"/>
        <v>みずのとのとり</v>
      </c>
      <c r="L10" s="14">
        <f t="shared" ca="1" si="3"/>
        <v>13</v>
      </c>
      <c r="M10">
        <f t="shared" ca="1" si="5"/>
        <v>1993</v>
      </c>
      <c r="N10">
        <f t="shared" ca="1" si="4"/>
        <v>1933</v>
      </c>
      <c r="O10">
        <f t="shared" ca="1" si="4"/>
        <v>1873</v>
      </c>
      <c r="P10">
        <f t="shared" ca="1" si="4"/>
        <v>1813</v>
      </c>
      <c r="Q10">
        <f t="shared" ca="1" si="4"/>
        <v>1753</v>
      </c>
      <c r="R10">
        <f t="shared" ca="1" si="4"/>
        <v>1693</v>
      </c>
      <c r="T10" s="24" t="s">
        <v>76</v>
      </c>
      <c r="U10" s="26" t="s">
        <v>56</v>
      </c>
      <c r="V10" s="26" t="s">
        <v>104</v>
      </c>
      <c r="W10" s="26" t="s">
        <v>105</v>
      </c>
      <c r="X10" s="26" t="s">
        <v>106</v>
      </c>
    </row>
    <row r="11" spans="1:24">
      <c r="A11" t="s">
        <v>55</v>
      </c>
      <c r="B11" t="s">
        <v>107</v>
      </c>
      <c r="C11" s="14" t="str">
        <f t="shared" si="0"/>
        <v>甲戌</v>
      </c>
      <c r="D11" t="s">
        <v>30</v>
      </c>
      <c r="E11" t="s">
        <v>31</v>
      </c>
      <c r="F11" t="s">
        <v>32</v>
      </c>
      <c r="G11" t="s">
        <v>33</v>
      </c>
      <c r="H11" t="s">
        <v>34</v>
      </c>
      <c r="J11" t="s">
        <v>108</v>
      </c>
      <c r="K11" s="14" t="str">
        <f t="shared" si="2"/>
        <v>きのえいぬ</v>
      </c>
      <c r="L11" s="14">
        <f t="shared" ca="1" si="3"/>
        <v>14</v>
      </c>
      <c r="M11">
        <f t="shared" ca="1" si="5"/>
        <v>1994</v>
      </c>
      <c r="N11">
        <f t="shared" ca="1" si="4"/>
        <v>1934</v>
      </c>
      <c r="O11">
        <f t="shared" ca="1" si="4"/>
        <v>1874</v>
      </c>
      <c r="P11">
        <f t="shared" ca="1" si="4"/>
        <v>1814</v>
      </c>
      <c r="Q11">
        <f t="shared" ca="1" si="4"/>
        <v>1754</v>
      </c>
      <c r="R11">
        <f t="shared" ca="1" si="4"/>
        <v>1694</v>
      </c>
      <c r="T11" s="24" t="s">
        <v>85</v>
      </c>
      <c r="U11" s="26" t="s">
        <v>109</v>
      </c>
      <c r="V11" s="26" t="s">
        <v>110</v>
      </c>
      <c r="W11" s="26" t="s">
        <v>111</v>
      </c>
      <c r="X11" s="26" t="s">
        <v>112</v>
      </c>
    </row>
    <row r="12" spans="1:24">
      <c r="A12" t="s">
        <v>36</v>
      </c>
      <c r="B12" t="s">
        <v>113</v>
      </c>
      <c r="C12" s="14" t="str">
        <f t="shared" si="0"/>
        <v>乙亥</v>
      </c>
      <c r="D12" t="s">
        <v>38</v>
      </c>
      <c r="E12" t="s">
        <v>31</v>
      </c>
      <c r="F12" t="s">
        <v>32</v>
      </c>
      <c r="G12" t="s">
        <v>39</v>
      </c>
      <c r="H12" t="s">
        <v>40</v>
      </c>
      <c r="I12" t="s">
        <v>32</v>
      </c>
      <c r="J12" t="s">
        <v>114</v>
      </c>
      <c r="K12" s="14" t="str">
        <f t="shared" si="2"/>
        <v>きのとのい</v>
      </c>
      <c r="L12" s="14">
        <f t="shared" ca="1" si="3"/>
        <v>15</v>
      </c>
      <c r="M12">
        <f t="shared" ca="1" si="5"/>
        <v>1995</v>
      </c>
      <c r="N12">
        <f t="shared" ca="1" si="4"/>
        <v>1935</v>
      </c>
      <c r="O12">
        <f t="shared" ca="1" si="4"/>
        <v>1875</v>
      </c>
      <c r="P12">
        <f t="shared" ca="1" si="4"/>
        <v>1815</v>
      </c>
      <c r="Q12">
        <f t="shared" ca="1" si="4"/>
        <v>1755</v>
      </c>
      <c r="R12">
        <f t="shared" ca="1" si="4"/>
        <v>1695</v>
      </c>
      <c r="T12" s="24" t="s">
        <v>92</v>
      </c>
      <c r="U12" s="26" t="s">
        <v>115</v>
      </c>
      <c r="V12" s="26" t="s">
        <v>116</v>
      </c>
      <c r="W12" s="26" t="s">
        <v>117</v>
      </c>
      <c r="X12" s="26" t="s">
        <v>118</v>
      </c>
    </row>
    <row r="13" spans="1:24">
      <c r="A13" t="s">
        <v>44</v>
      </c>
      <c r="B13" t="s">
        <v>119</v>
      </c>
      <c r="C13" s="14" t="str">
        <f t="shared" si="0"/>
        <v>丙子</v>
      </c>
      <c r="D13" t="s">
        <v>46</v>
      </c>
      <c r="E13" t="s">
        <v>47</v>
      </c>
      <c r="F13" t="s">
        <v>32</v>
      </c>
      <c r="G13" t="s">
        <v>33</v>
      </c>
      <c r="H13" t="s">
        <v>34</v>
      </c>
      <c r="J13" t="s">
        <v>35</v>
      </c>
      <c r="K13" s="14" t="str">
        <f t="shared" si="2"/>
        <v>ひのえね</v>
      </c>
      <c r="L13" s="14">
        <f t="shared" ca="1" si="3"/>
        <v>16</v>
      </c>
      <c r="M13">
        <f t="shared" ca="1" si="5"/>
        <v>1996</v>
      </c>
      <c r="N13">
        <f t="shared" ca="1" si="4"/>
        <v>1936</v>
      </c>
      <c r="O13">
        <f t="shared" ca="1" si="4"/>
        <v>1876</v>
      </c>
      <c r="P13">
        <f t="shared" ca="1" si="4"/>
        <v>1816</v>
      </c>
      <c r="Q13">
        <f t="shared" ca="1" si="4"/>
        <v>1756</v>
      </c>
      <c r="R13">
        <f t="shared" ca="1" si="4"/>
        <v>1696</v>
      </c>
      <c r="T13" s="24" t="s">
        <v>101</v>
      </c>
      <c r="U13" s="26" t="s">
        <v>97</v>
      </c>
      <c r="V13" s="26" t="s">
        <v>120</v>
      </c>
      <c r="W13" s="26" t="s">
        <v>121</v>
      </c>
      <c r="X13" s="26" t="s">
        <v>122</v>
      </c>
    </row>
    <row r="14" spans="1:24">
      <c r="A14" t="s">
        <v>52</v>
      </c>
      <c r="B14" t="s">
        <v>37</v>
      </c>
      <c r="C14" s="14" t="str">
        <f t="shared" si="0"/>
        <v>丁丑</v>
      </c>
      <c r="D14" t="s">
        <v>46</v>
      </c>
      <c r="E14" t="s">
        <v>47</v>
      </c>
      <c r="F14" t="s">
        <v>32</v>
      </c>
      <c r="G14" t="s">
        <v>39</v>
      </c>
      <c r="H14" t="s">
        <v>40</v>
      </c>
      <c r="I14" t="s">
        <v>32</v>
      </c>
      <c r="J14" t="s">
        <v>41</v>
      </c>
      <c r="K14" s="14" t="str">
        <f t="shared" si="2"/>
        <v>ひのとのうし</v>
      </c>
      <c r="L14" s="14">
        <f t="shared" ca="1" si="3"/>
        <v>17</v>
      </c>
      <c r="M14">
        <f t="shared" ca="1" si="5"/>
        <v>1997</v>
      </c>
      <c r="N14">
        <f t="shared" ca="1" si="4"/>
        <v>1937</v>
      </c>
      <c r="O14">
        <f t="shared" ca="1" si="4"/>
        <v>1877</v>
      </c>
      <c r="P14">
        <f t="shared" ca="1" si="4"/>
        <v>1817</v>
      </c>
      <c r="Q14">
        <f t="shared" ca="1" si="4"/>
        <v>1757</v>
      </c>
      <c r="R14">
        <f t="shared" ca="1" si="4"/>
        <v>1697</v>
      </c>
    </row>
    <row r="15" spans="1:24">
      <c r="A15" t="s">
        <v>60</v>
      </c>
      <c r="B15" t="s">
        <v>45</v>
      </c>
      <c r="C15" s="14" t="str">
        <f t="shared" si="0"/>
        <v>戊寅</v>
      </c>
      <c r="D15" t="s">
        <v>62</v>
      </c>
      <c r="E15" t="s">
        <v>63</v>
      </c>
      <c r="F15" t="s">
        <v>32</v>
      </c>
      <c r="G15" t="s">
        <v>33</v>
      </c>
      <c r="H15" t="s">
        <v>34</v>
      </c>
      <c r="J15" t="s">
        <v>48</v>
      </c>
      <c r="K15" s="14" t="str">
        <f t="shared" si="2"/>
        <v>つちのえとら</v>
      </c>
      <c r="L15" s="14">
        <f t="shared" ca="1" si="3"/>
        <v>18</v>
      </c>
      <c r="M15">
        <f t="shared" ca="1" si="5"/>
        <v>1998</v>
      </c>
      <c r="N15">
        <f t="shared" ca="1" si="4"/>
        <v>1938</v>
      </c>
      <c r="O15">
        <f t="shared" ca="1" si="4"/>
        <v>1878</v>
      </c>
      <c r="P15">
        <f t="shared" ca="1" si="4"/>
        <v>1818</v>
      </c>
      <c r="Q15">
        <f t="shared" ca="1" si="4"/>
        <v>1758</v>
      </c>
      <c r="R15">
        <f t="shared" ca="1" si="4"/>
        <v>1698</v>
      </c>
    </row>
    <row r="16" spans="1:24">
      <c r="A16" t="s">
        <v>69</v>
      </c>
      <c r="B16" t="s">
        <v>53</v>
      </c>
      <c r="C16" s="14" t="str">
        <f t="shared" si="0"/>
        <v>己卯</v>
      </c>
      <c r="D16" t="s">
        <v>62</v>
      </c>
      <c r="E16" t="s">
        <v>63</v>
      </c>
      <c r="F16" t="s">
        <v>32</v>
      </c>
      <c r="G16" t="s">
        <v>39</v>
      </c>
      <c r="H16" t="s">
        <v>40</v>
      </c>
      <c r="I16" t="s">
        <v>32</v>
      </c>
      <c r="J16" t="s">
        <v>54</v>
      </c>
      <c r="K16" s="14" t="str">
        <f t="shared" si="2"/>
        <v>つちのとのう</v>
      </c>
      <c r="L16" s="14">
        <f t="shared" ca="1" si="3"/>
        <v>19</v>
      </c>
      <c r="M16">
        <f t="shared" ca="1" si="5"/>
        <v>1999</v>
      </c>
      <c r="N16">
        <f t="shared" ca="1" si="4"/>
        <v>1939</v>
      </c>
      <c r="O16">
        <f t="shared" ca="1" si="4"/>
        <v>1879</v>
      </c>
      <c r="P16">
        <f t="shared" ca="1" si="4"/>
        <v>1819</v>
      </c>
      <c r="Q16">
        <f t="shared" ca="1" si="4"/>
        <v>1759</v>
      </c>
      <c r="R16">
        <f t="shared" ca="1" si="4"/>
        <v>1699</v>
      </c>
    </row>
    <row r="17" spans="1:18">
      <c r="A17" t="s">
        <v>76</v>
      </c>
      <c r="B17" t="s">
        <v>61</v>
      </c>
      <c r="C17" s="14" t="str">
        <f t="shared" si="0"/>
        <v>庚辰</v>
      </c>
      <c r="D17" t="s">
        <v>78</v>
      </c>
      <c r="E17" t="s">
        <v>79</v>
      </c>
      <c r="F17" t="s">
        <v>32</v>
      </c>
      <c r="G17" t="s">
        <v>33</v>
      </c>
      <c r="H17" t="s">
        <v>34</v>
      </c>
      <c r="J17" t="s">
        <v>64</v>
      </c>
      <c r="K17" s="14" t="str">
        <f t="shared" si="2"/>
        <v>かのえたつ</v>
      </c>
      <c r="L17" s="14">
        <f t="shared" ca="1" si="3"/>
        <v>20</v>
      </c>
      <c r="M17">
        <f t="shared" ca="1" si="5"/>
        <v>2000</v>
      </c>
      <c r="N17">
        <f t="shared" ca="1" si="4"/>
        <v>1940</v>
      </c>
      <c r="O17">
        <f t="shared" ca="1" si="4"/>
        <v>1880</v>
      </c>
      <c r="P17">
        <f t="shared" ca="1" si="4"/>
        <v>1820</v>
      </c>
      <c r="Q17">
        <f t="shared" ca="1" si="4"/>
        <v>1760</v>
      </c>
      <c r="R17">
        <f t="shared" ca="1" si="4"/>
        <v>1700</v>
      </c>
    </row>
    <row r="18" spans="1:18">
      <c r="A18" t="s">
        <v>85</v>
      </c>
      <c r="B18" t="s">
        <v>70</v>
      </c>
      <c r="C18" s="14" t="str">
        <f t="shared" si="0"/>
        <v>辛巳</v>
      </c>
      <c r="D18" t="s">
        <v>78</v>
      </c>
      <c r="E18" t="s">
        <v>79</v>
      </c>
      <c r="F18" t="s">
        <v>32</v>
      </c>
      <c r="G18" t="s">
        <v>39</v>
      </c>
      <c r="H18" t="s">
        <v>40</v>
      </c>
      <c r="I18" t="s">
        <v>32</v>
      </c>
      <c r="J18" t="s">
        <v>71</v>
      </c>
      <c r="K18" s="14" t="str">
        <f t="shared" si="2"/>
        <v>かのとのみ</v>
      </c>
      <c r="L18" s="14">
        <f t="shared" ca="1" si="3"/>
        <v>21</v>
      </c>
      <c r="M18">
        <f t="shared" ca="1" si="5"/>
        <v>2001</v>
      </c>
      <c r="N18">
        <f t="shared" ca="1" si="4"/>
        <v>1941</v>
      </c>
      <c r="O18">
        <f t="shared" ca="1" si="4"/>
        <v>1881</v>
      </c>
      <c r="P18">
        <f t="shared" ca="1" si="4"/>
        <v>1821</v>
      </c>
      <c r="Q18">
        <f t="shared" ca="1" si="4"/>
        <v>1761</v>
      </c>
      <c r="R18">
        <f t="shared" ca="1" si="4"/>
        <v>1701</v>
      </c>
    </row>
    <row r="19" spans="1:18">
      <c r="A19" t="s">
        <v>92</v>
      </c>
      <c r="B19" t="s">
        <v>77</v>
      </c>
      <c r="C19" s="14" t="str">
        <f t="shared" si="0"/>
        <v>壬午</v>
      </c>
      <c r="D19" t="s">
        <v>94</v>
      </c>
      <c r="E19" t="s">
        <v>95</v>
      </c>
      <c r="F19" t="s">
        <v>32</v>
      </c>
      <c r="G19" t="s">
        <v>33</v>
      </c>
      <c r="H19" t="s">
        <v>34</v>
      </c>
      <c r="J19" t="s">
        <v>80</v>
      </c>
      <c r="K19" s="14" t="str">
        <f t="shared" si="2"/>
        <v>みずのえうま</v>
      </c>
      <c r="L19" s="14">
        <f t="shared" ca="1" si="3"/>
        <v>22</v>
      </c>
      <c r="M19">
        <f t="shared" ca="1" si="5"/>
        <v>2002</v>
      </c>
      <c r="N19">
        <f t="shared" ca="1" si="4"/>
        <v>1942</v>
      </c>
      <c r="O19">
        <f t="shared" ca="1" si="4"/>
        <v>1882</v>
      </c>
      <c r="P19">
        <f t="shared" ca="1" si="4"/>
        <v>1822</v>
      </c>
      <c r="Q19">
        <f t="shared" ca="1" si="4"/>
        <v>1762</v>
      </c>
      <c r="R19">
        <f t="shared" ca="1" si="4"/>
        <v>1702</v>
      </c>
    </row>
    <row r="20" spans="1:18">
      <c r="A20" t="s">
        <v>101</v>
      </c>
      <c r="B20" t="s">
        <v>86</v>
      </c>
      <c r="C20" s="14" t="str">
        <f t="shared" si="0"/>
        <v>癸未</v>
      </c>
      <c r="D20" t="s">
        <v>94</v>
      </c>
      <c r="E20" t="s">
        <v>95</v>
      </c>
      <c r="F20" t="s">
        <v>32</v>
      </c>
      <c r="G20" t="s">
        <v>39</v>
      </c>
      <c r="H20" t="s">
        <v>40</v>
      </c>
      <c r="I20" t="s">
        <v>32</v>
      </c>
      <c r="J20" t="s">
        <v>87</v>
      </c>
      <c r="K20" s="14" t="str">
        <f t="shared" si="2"/>
        <v>みずのとのひつじ</v>
      </c>
      <c r="L20" s="14">
        <f t="shared" ca="1" si="3"/>
        <v>23</v>
      </c>
      <c r="M20">
        <f t="shared" ca="1" si="5"/>
        <v>2003</v>
      </c>
      <c r="N20">
        <f t="shared" ca="1" si="4"/>
        <v>1943</v>
      </c>
      <c r="O20">
        <f t="shared" ca="1" si="4"/>
        <v>1883</v>
      </c>
      <c r="P20">
        <f t="shared" ca="1" si="4"/>
        <v>1823</v>
      </c>
      <c r="Q20">
        <f t="shared" ca="1" si="4"/>
        <v>1763</v>
      </c>
      <c r="R20">
        <f t="shared" ca="1" si="4"/>
        <v>1703</v>
      </c>
    </row>
    <row r="21" spans="1:18">
      <c r="A21" t="s">
        <v>55</v>
      </c>
      <c r="B21" t="s">
        <v>93</v>
      </c>
      <c r="C21" s="14" t="str">
        <f t="shared" si="0"/>
        <v>甲申</v>
      </c>
      <c r="D21" t="s">
        <v>30</v>
      </c>
      <c r="E21" t="s">
        <v>31</v>
      </c>
      <c r="F21" t="s">
        <v>32</v>
      </c>
      <c r="G21" t="s">
        <v>33</v>
      </c>
      <c r="H21" t="s">
        <v>34</v>
      </c>
      <c r="J21" t="s">
        <v>96</v>
      </c>
      <c r="K21" s="14" t="str">
        <f t="shared" si="2"/>
        <v>きのえさる</v>
      </c>
      <c r="L21" s="14">
        <f t="shared" ca="1" si="3"/>
        <v>24</v>
      </c>
      <c r="M21">
        <f t="shared" ca="1" si="5"/>
        <v>2004</v>
      </c>
      <c r="N21">
        <f t="shared" ca="1" si="4"/>
        <v>1944</v>
      </c>
      <c r="O21">
        <f t="shared" ca="1" si="4"/>
        <v>1884</v>
      </c>
      <c r="P21">
        <f t="shared" ca="1" si="4"/>
        <v>1824</v>
      </c>
      <c r="Q21">
        <f t="shared" ca="1" si="4"/>
        <v>1764</v>
      </c>
      <c r="R21">
        <f t="shared" ca="1" si="4"/>
        <v>1704</v>
      </c>
    </row>
    <row r="22" spans="1:18">
      <c r="A22" t="s">
        <v>36</v>
      </c>
      <c r="B22" t="s">
        <v>102</v>
      </c>
      <c r="C22" s="14" t="str">
        <f t="shared" si="0"/>
        <v>乙酉</v>
      </c>
      <c r="D22" t="s">
        <v>38</v>
      </c>
      <c r="E22" t="s">
        <v>31</v>
      </c>
      <c r="F22" t="s">
        <v>32</v>
      </c>
      <c r="G22" t="s">
        <v>39</v>
      </c>
      <c r="H22" t="s">
        <v>40</v>
      </c>
      <c r="I22" t="s">
        <v>32</v>
      </c>
      <c r="J22" t="s">
        <v>103</v>
      </c>
      <c r="K22" s="14" t="str">
        <f t="shared" si="2"/>
        <v>きのとのとり</v>
      </c>
      <c r="L22" s="14">
        <f t="shared" ca="1" si="3"/>
        <v>25</v>
      </c>
      <c r="M22">
        <f t="shared" ca="1" si="5"/>
        <v>2005</v>
      </c>
      <c r="N22">
        <f t="shared" ca="1" si="4"/>
        <v>1945</v>
      </c>
      <c r="O22">
        <f t="shared" ca="1" si="4"/>
        <v>1885</v>
      </c>
      <c r="P22">
        <f t="shared" ca="1" si="4"/>
        <v>1825</v>
      </c>
      <c r="Q22">
        <f t="shared" ca="1" si="4"/>
        <v>1765</v>
      </c>
      <c r="R22">
        <f t="shared" ca="1" si="4"/>
        <v>1705</v>
      </c>
    </row>
    <row r="23" spans="1:18">
      <c r="A23" t="s">
        <v>44</v>
      </c>
      <c r="B23" t="s">
        <v>107</v>
      </c>
      <c r="C23" s="14" t="str">
        <f t="shared" si="0"/>
        <v>丙戌</v>
      </c>
      <c r="D23" t="s">
        <v>46</v>
      </c>
      <c r="E23" t="s">
        <v>47</v>
      </c>
      <c r="F23" t="s">
        <v>32</v>
      </c>
      <c r="G23" t="s">
        <v>33</v>
      </c>
      <c r="H23" t="s">
        <v>34</v>
      </c>
      <c r="J23" t="s">
        <v>108</v>
      </c>
      <c r="K23" s="14" t="str">
        <f t="shared" si="2"/>
        <v>ひのえいぬ</v>
      </c>
      <c r="L23" s="14">
        <f t="shared" ca="1" si="3"/>
        <v>26</v>
      </c>
      <c r="M23">
        <f t="shared" ca="1" si="5"/>
        <v>2006</v>
      </c>
      <c r="N23">
        <f t="shared" ca="1" si="4"/>
        <v>1946</v>
      </c>
      <c r="O23">
        <f t="shared" ca="1" si="4"/>
        <v>1886</v>
      </c>
      <c r="P23">
        <f t="shared" ca="1" si="4"/>
        <v>1826</v>
      </c>
      <c r="Q23">
        <f t="shared" ca="1" si="4"/>
        <v>1766</v>
      </c>
      <c r="R23">
        <f t="shared" ca="1" si="4"/>
        <v>1706</v>
      </c>
    </row>
    <row r="24" spans="1:18">
      <c r="A24" t="s">
        <v>52</v>
      </c>
      <c r="B24" t="s">
        <v>113</v>
      </c>
      <c r="C24" s="14" t="str">
        <f t="shared" si="0"/>
        <v>丁亥</v>
      </c>
      <c r="D24" t="s">
        <v>46</v>
      </c>
      <c r="E24" t="s">
        <v>47</v>
      </c>
      <c r="F24" t="s">
        <v>32</v>
      </c>
      <c r="G24" t="s">
        <v>39</v>
      </c>
      <c r="H24" t="s">
        <v>40</v>
      </c>
      <c r="I24" t="s">
        <v>32</v>
      </c>
      <c r="J24" t="s">
        <v>114</v>
      </c>
      <c r="K24" s="14" t="str">
        <f t="shared" si="2"/>
        <v>ひのとのい</v>
      </c>
      <c r="L24" s="14">
        <f t="shared" ca="1" si="3"/>
        <v>27</v>
      </c>
      <c r="M24">
        <f t="shared" ca="1" si="5"/>
        <v>2007</v>
      </c>
      <c r="N24">
        <f t="shared" ca="1" si="4"/>
        <v>1947</v>
      </c>
      <c r="O24">
        <f t="shared" ca="1" si="4"/>
        <v>1887</v>
      </c>
      <c r="P24">
        <f t="shared" ca="1" si="4"/>
        <v>1827</v>
      </c>
      <c r="Q24">
        <f t="shared" ca="1" si="4"/>
        <v>1767</v>
      </c>
      <c r="R24">
        <f t="shared" ca="1" si="4"/>
        <v>1707</v>
      </c>
    </row>
    <row r="25" spans="1:18">
      <c r="A25" t="s">
        <v>60</v>
      </c>
      <c r="B25" t="s">
        <v>119</v>
      </c>
      <c r="C25" s="14" t="str">
        <f t="shared" si="0"/>
        <v>戊子</v>
      </c>
      <c r="D25" t="s">
        <v>62</v>
      </c>
      <c r="E25" t="s">
        <v>63</v>
      </c>
      <c r="F25" t="s">
        <v>32</v>
      </c>
      <c r="G25" t="s">
        <v>33</v>
      </c>
      <c r="H25" t="s">
        <v>34</v>
      </c>
      <c r="J25" t="s">
        <v>35</v>
      </c>
      <c r="K25" s="14" t="str">
        <f t="shared" si="2"/>
        <v>つちのえね</v>
      </c>
      <c r="L25" s="14">
        <f t="shared" ca="1" si="3"/>
        <v>28</v>
      </c>
      <c r="M25">
        <f t="shared" ca="1" si="5"/>
        <v>2008</v>
      </c>
      <c r="N25">
        <f t="shared" ca="1" si="4"/>
        <v>1948</v>
      </c>
      <c r="O25">
        <f t="shared" ca="1" si="4"/>
        <v>1888</v>
      </c>
      <c r="P25">
        <f t="shared" ca="1" si="4"/>
        <v>1828</v>
      </c>
      <c r="Q25">
        <f t="shared" ca="1" si="4"/>
        <v>1768</v>
      </c>
      <c r="R25">
        <f t="shared" ca="1" si="4"/>
        <v>1708</v>
      </c>
    </row>
    <row r="26" spans="1:18">
      <c r="A26" t="s">
        <v>69</v>
      </c>
      <c r="B26" t="s">
        <v>37</v>
      </c>
      <c r="C26" s="14" t="str">
        <f t="shared" si="0"/>
        <v>己丑</v>
      </c>
      <c r="D26" t="s">
        <v>62</v>
      </c>
      <c r="E26" t="s">
        <v>63</v>
      </c>
      <c r="F26" t="s">
        <v>32</v>
      </c>
      <c r="G26" t="s">
        <v>39</v>
      </c>
      <c r="H26" t="s">
        <v>40</v>
      </c>
      <c r="I26" t="s">
        <v>32</v>
      </c>
      <c r="J26" t="s">
        <v>41</v>
      </c>
      <c r="K26" s="14" t="str">
        <f t="shared" si="2"/>
        <v>つちのとのうし</v>
      </c>
      <c r="L26" s="14">
        <f t="shared" ca="1" si="3"/>
        <v>29</v>
      </c>
      <c r="M26">
        <f t="shared" ca="1" si="5"/>
        <v>2009</v>
      </c>
      <c r="N26">
        <f t="shared" ca="1" si="4"/>
        <v>1949</v>
      </c>
      <c r="O26">
        <f t="shared" ca="1" si="4"/>
        <v>1889</v>
      </c>
      <c r="P26">
        <f t="shared" ca="1" si="4"/>
        <v>1829</v>
      </c>
      <c r="Q26">
        <f t="shared" ca="1" si="4"/>
        <v>1769</v>
      </c>
      <c r="R26">
        <f t="shared" ca="1" si="4"/>
        <v>1709</v>
      </c>
    </row>
    <row r="27" spans="1:18">
      <c r="A27" t="s">
        <v>76</v>
      </c>
      <c r="B27" t="s">
        <v>45</v>
      </c>
      <c r="C27" s="14" t="str">
        <f t="shared" si="0"/>
        <v>庚寅</v>
      </c>
      <c r="D27" t="s">
        <v>78</v>
      </c>
      <c r="E27" t="s">
        <v>79</v>
      </c>
      <c r="F27" t="s">
        <v>32</v>
      </c>
      <c r="G27" t="s">
        <v>33</v>
      </c>
      <c r="H27" t="s">
        <v>34</v>
      </c>
      <c r="J27" t="s">
        <v>48</v>
      </c>
      <c r="K27" s="14" t="str">
        <f t="shared" si="2"/>
        <v>かのえとら</v>
      </c>
      <c r="L27" s="14">
        <f t="shared" ca="1" si="3"/>
        <v>30</v>
      </c>
      <c r="M27">
        <f t="shared" ca="1" si="5"/>
        <v>2010</v>
      </c>
      <c r="N27">
        <f t="shared" ca="1" si="4"/>
        <v>1950</v>
      </c>
      <c r="O27">
        <f t="shared" ca="1" si="4"/>
        <v>1890</v>
      </c>
      <c r="P27">
        <f t="shared" ca="1" si="4"/>
        <v>1830</v>
      </c>
      <c r="Q27">
        <f t="shared" ca="1" si="4"/>
        <v>1770</v>
      </c>
      <c r="R27">
        <f t="shared" ca="1" si="4"/>
        <v>1710</v>
      </c>
    </row>
    <row r="28" spans="1:18">
      <c r="A28" t="s">
        <v>85</v>
      </c>
      <c r="B28" t="s">
        <v>53</v>
      </c>
      <c r="C28" s="14" t="str">
        <f t="shared" si="0"/>
        <v>辛卯</v>
      </c>
      <c r="D28" t="s">
        <v>78</v>
      </c>
      <c r="E28" t="s">
        <v>79</v>
      </c>
      <c r="F28" t="s">
        <v>32</v>
      </c>
      <c r="G28" t="s">
        <v>39</v>
      </c>
      <c r="H28" t="s">
        <v>40</v>
      </c>
      <c r="I28" t="s">
        <v>32</v>
      </c>
      <c r="J28" t="s">
        <v>54</v>
      </c>
      <c r="K28" s="14" t="str">
        <f t="shared" si="2"/>
        <v>かのとのう</v>
      </c>
      <c r="L28" s="14">
        <f t="shared" ca="1" si="3"/>
        <v>31</v>
      </c>
      <c r="M28">
        <f t="shared" ca="1" si="5"/>
        <v>2011</v>
      </c>
      <c r="N28">
        <f t="shared" ca="1" si="4"/>
        <v>1951</v>
      </c>
      <c r="O28">
        <f t="shared" ca="1" si="4"/>
        <v>1891</v>
      </c>
      <c r="P28">
        <f t="shared" ca="1" si="4"/>
        <v>1831</v>
      </c>
      <c r="Q28">
        <f t="shared" ca="1" si="4"/>
        <v>1771</v>
      </c>
      <c r="R28">
        <f t="shared" ca="1" si="4"/>
        <v>1711</v>
      </c>
    </row>
    <row r="29" spans="1:18">
      <c r="A29" t="s">
        <v>92</v>
      </c>
      <c r="B29" t="s">
        <v>61</v>
      </c>
      <c r="C29" s="14" t="str">
        <f t="shared" si="0"/>
        <v>壬辰</v>
      </c>
      <c r="D29" t="s">
        <v>94</v>
      </c>
      <c r="E29" t="s">
        <v>95</v>
      </c>
      <c r="F29" t="s">
        <v>32</v>
      </c>
      <c r="G29" t="s">
        <v>33</v>
      </c>
      <c r="H29" t="s">
        <v>34</v>
      </c>
      <c r="J29" t="s">
        <v>64</v>
      </c>
      <c r="K29" s="14" t="str">
        <f t="shared" si="2"/>
        <v>みずのえたつ</v>
      </c>
      <c r="L29" s="14">
        <f t="shared" ca="1" si="3"/>
        <v>32</v>
      </c>
      <c r="M29">
        <f t="shared" ca="1" si="5"/>
        <v>2012</v>
      </c>
      <c r="N29">
        <f t="shared" ca="1" si="4"/>
        <v>1952</v>
      </c>
      <c r="O29">
        <f t="shared" ca="1" si="4"/>
        <v>1892</v>
      </c>
      <c r="P29">
        <f t="shared" ca="1" si="4"/>
        <v>1832</v>
      </c>
      <c r="Q29">
        <f t="shared" ca="1" si="4"/>
        <v>1772</v>
      </c>
      <c r="R29">
        <f t="shared" ca="1" si="4"/>
        <v>1712</v>
      </c>
    </row>
    <row r="30" spans="1:18">
      <c r="A30" t="s">
        <v>101</v>
      </c>
      <c r="B30" t="s">
        <v>70</v>
      </c>
      <c r="C30" s="14" t="str">
        <f t="shared" si="0"/>
        <v>癸巳</v>
      </c>
      <c r="D30" t="s">
        <v>94</v>
      </c>
      <c r="E30" t="s">
        <v>95</v>
      </c>
      <c r="F30" t="s">
        <v>32</v>
      </c>
      <c r="G30" t="s">
        <v>39</v>
      </c>
      <c r="H30" t="s">
        <v>40</v>
      </c>
      <c r="I30" t="s">
        <v>32</v>
      </c>
      <c r="J30" t="s">
        <v>71</v>
      </c>
      <c r="K30" s="14" t="str">
        <f t="shared" si="2"/>
        <v>みずのとのみ</v>
      </c>
      <c r="L30" s="14">
        <f t="shared" ca="1" si="3"/>
        <v>33</v>
      </c>
      <c r="M30">
        <f t="shared" ca="1" si="5"/>
        <v>2013</v>
      </c>
      <c r="N30">
        <f t="shared" ca="1" si="4"/>
        <v>1953</v>
      </c>
      <c r="O30">
        <f t="shared" ca="1" si="4"/>
        <v>1893</v>
      </c>
      <c r="P30">
        <f t="shared" ca="1" si="4"/>
        <v>1833</v>
      </c>
      <c r="Q30">
        <f t="shared" ca="1" si="4"/>
        <v>1773</v>
      </c>
      <c r="R30">
        <f t="shared" ca="1" si="4"/>
        <v>1713</v>
      </c>
    </row>
    <row r="31" spans="1:18">
      <c r="A31" t="s">
        <v>55</v>
      </c>
      <c r="B31" t="s">
        <v>77</v>
      </c>
      <c r="C31" s="14" t="str">
        <f t="shared" si="0"/>
        <v>甲午</v>
      </c>
      <c r="D31" t="s">
        <v>30</v>
      </c>
      <c r="E31" t="s">
        <v>31</v>
      </c>
      <c r="F31" t="s">
        <v>32</v>
      </c>
      <c r="G31" t="s">
        <v>33</v>
      </c>
      <c r="H31" t="s">
        <v>34</v>
      </c>
      <c r="J31" t="s">
        <v>80</v>
      </c>
      <c r="K31" s="14" t="str">
        <f t="shared" si="2"/>
        <v>きのえうま</v>
      </c>
      <c r="L31" s="14">
        <f t="shared" ca="1" si="3"/>
        <v>34</v>
      </c>
      <c r="M31">
        <f t="shared" ca="1" si="5"/>
        <v>2014</v>
      </c>
      <c r="N31">
        <f t="shared" ca="1" si="4"/>
        <v>1954</v>
      </c>
      <c r="O31">
        <f t="shared" ca="1" si="4"/>
        <v>1894</v>
      </c>
      <c r="P31">
        <f t="shared" ca="1" si="4"/>
        <v>1834</v>
      </c>
      <c r="Q31">
        <f t="shared" ca="1" si="4"/>
        <v>1774</v>
      </c>
      <c r="R31">
        <f t="shared" ca="1" si="4"/>
        <v>1714</v>
      </c>
    </row>
    <row r="32" spans="1:18">
      <c r="A32" t="s">
        <v>36</v>
      </c>
      <c r="B32" t="s">
        <v>86</v>
      </c>
      <c r="C32" s="14" t="str">
        <f t="shared" si="0"/>
        <v>乙未</v>
      </c>
      <c r="D32" t="s">
        <v>38</v>
      </c>
      <c r="E32" t="s">
        <v>31</v>
      </c>
      <c r="F32" t="s">
        <v>32</v>
      </c>
      <c r="G32" t="s">
        <v>39</v>
      </c>
      <c r="H32" t="s">
        <v>40</v>
      </c>
      <c r="I32" t="s">
        <v>32</v>
      </c>
      <c r="J32" t="s">
        <v>87</v>
      </c>
      <c r="K32" s="14" t="str">
        <f t="shared" si="2"/>
        <v>きのとのひつじ</v>
      </c>
      <c r="L32" s="14">
        <f t="shared" ca="1" si="3"/>
        <v>35</v>
      </c>
      <c r="M32">
        <f t="shared" ca="1" si="5"/>
        <v>2015</v>
      </c>
      <c r="N32">
        <f t="shared" ca="1" si="4"/>
        <v>1955</v>
      </c>
      <c r="O32">
        <f t="shared" ca="1" si="4"/>
        <v>1895</v>
      </c>
      <c r="P32">
        <f t="shared" ca="1" si="4"/>
        <v>1835</v>
      </c>
      <c r="Q32">
        <f t="shared" ca="1" si="4"/>
        <v>1775</v>
      </c>
      <c r="R32">
        <f t="shared" ca="1" si="4"/>
        <v>1715</v>
      </c>
    </row>
    <row r="33" spans="1:18">
      <c r="A33" t="s">
        <v>44</v>
      </c>
      <c r="B33" t="s">
        <v>93</v>
      </c>
      <c r="C33" s="14" t="str">
        <f t="shared" si="0"/>
        <v>丙申</v>
      </c>
      <c r="D33" t="s">
        <v>46</v>
      </c>
      <c r="E33" t="s">
        <v>47</v>
      </c>
      <c r="F33" t="s">
        <v>32</v>
      </c>
      <c r="G33" t="s">
        <v>33</v>
      </c>
      <c r="H33" t="s">
        <v>34</v>
      </c>
      <c r="J33" t="s">
        <v>96</v>
      </c>
      <c r="K33" s="14" t="str">
        <f t="shared" si="2"/>
        <v>ひのえさる</v>
      </c>
      <c r="L33" s="14">
        <f t="shared" ca="1" si="3"/>
        <v>36</v>
      </c>
      <c r="M33">
        <f t="shared" ca="1" si="5"/>
        <v>2016</v>
      </c>
      <c r="N33">
        <f t="shared" ca="1" si="4"/>
        <v>1956</v>
      </c>
      <c r="O33">
        <f t="shared" ca="1" si="4"/>
        <v>1896</v>
      </c>
      <c r="P33">
        <f t="shared" ca="1" si="4"/>
        <v>1836</v>
      </c>
      <c r="Q33">
        <f t="shared" ca="1" si="4"/>
        <v>1776</v>
      </c>
      <c r="R33">
        <f t="shared" ca="1" si="4"/>
        <v>1716</v>
      </c>
    </row>
    <row r="34" spans="1:18">
      <c r="A34" t="s">
        <v>52</v>
      </c>
      <c r="B34" t="s">
        <v>102</v>
      </c>
      <c r="C34" s="14" t="str">
        <f t="shared" si="0"/>
        <v>丁酉</v>
      </c>
      <c r="D34" t="s">
        <v>46</v>
      </c>
      <c r="E34" t="s">
        <v>47</v>
      </c>
      <c r="F34" t="s">
        <v>32</v>
      </c>
      <c r="G34" t="s">
        <v>39</v>
      </c>
      <c r="H34" t="s">
        <v>40</v>
      </c>
      <c r="I34" t="s">
        <v>32</v>
      </c>
      <c r="J34" t="s">
        <v>103</v>
      </c>
      <c r="K34" s="14" t="str">
        <f t="shared" si="2"/>
        <v>ひのとのとり</v>
      </c>
      <c r="L34" s="14">
        <f t="shared" ca="1" si="3"/>
        <v>37</v>
      </c>
      <c r="M34">
        <f t="shared" ca="1" si="5"/>
        <v>2017</v>
      </c>
      <c r="N34">
        <f t="shared" ca="1" si="4"/>
        <v>1957</v>
      </c>
      <c r="O34">
        <f t="shared" ca="1" si="4"/>
        <v>1897</v>
      </c>
      <c r="P34">
        <f t="shared" ca="1" si="4"/>
        <v>1837</v>
      </c>
      <c r="Q34">
        <f t="shared" ca="1" si="4"/>
        <v>1777</v>
      </c>
      <c r="R34">
        <f t="shared" ca="1" si="4"/>
        <v>1717</v>
      </c>
    </row>
    <row r="35" spans="1:18">
      <c r="A35" t="s">
        <v>60</v>
      </c>
      <c r="B35" t="s">
        <v>107</v>
      </c>
      <c r="C35" s="14" t="str">
        <f t="shared" si="0"/>
        <v>戊戌</v>
      </c>
      <c r="D35" t="s">
        <v>62</v>
      </c>
      <c r="E35" t="s">
        <v>63</v>
      </c>
      <c r="F35" t="s">
        <v>32</v>
      </c>
      <c r="G35" t="s">
        <v>33</v>
      </c>
      <c r="H35" t="s">
        <v>34</v>
      </c>
      <c r="J35" t="s">
        <v>108</v>
      </c>
      <c r="K35" s="14" t="str">
        <f t="shared" si="2"/>
        <v>つちのえいぬ</v>
      </c>
      <c r="L35" s="14">
        <f t="shared" ca="1" si="3"/>
        <v>38</v>
      </c>
      <c r="M35">
        <f t="shared" ca="1" si="5"/>
        <v>2018</v>
      </c>
      <c r="N35">
        <f t="shared" ca="1" si="4"/>
        <v>1958</v>
      </c>
      <c r="O35">
        <f t="shared" ca="1" si="4"/>
        <v>1898</v>
      </c>
      <c r="P35">
        <f t="shared" ca="1" si="4"/>
        <v>1838</v>
      </c>
      <c r="Q35">
        <f t="shared" ca="1" si="4"/>
        <v>1778</v>
      </c>
      <c r="R35">
        <f t="shared" ca="1" si="4"/>
        <v>1718</v>
      </c>
    </row>
    <row r="36" spans="1:18">
      <c r="A36" t="s">
        <v>69</v>
      </c>
      <c r="B36" t="s">
        <v>113</v>
      </c>
      <c r="C36" s="14" t="str">
        <f t="shared" si="0"/>
        <v>己亥</v>
      </c>
      <c r="D36" t="s">
        <v>62</v>
      </c>
      <c r="E36" t="s">
        <v>63</v>
      </c>
      <c r="F36" t="s">
        <v>32</v>
      </c>
      <c r="G36" t="s">
        <v>39</v>
      </c>
      <c r="H36" t="s">
        <v>40</v>
      </c>
      <c r="I36" t="s">
        <v>32</v>
      </c>
      <c r="J36" t="s">
        <v>114</v>
      </c>
      <c r="K36" s="14" t="str">
        <f t="shared" si="2"/>
        <v>つちのとのい</v>
      </c>
      <c r="L36" s="14">
        <f t="shared" ca="1" si="3"/>
        <v>39</v>
      </c>
      <c r="M36">
        <f t="shared" ca="1" si="5"/>
        <v>2019</v>
      </c>
      <c r="N36">
        <f t="shared" ca="1" si="4"/>
        <v>1959</v>
      </c>
      <c r="O36">
        <f t="shared" ca="1" si="4"/>
        <v>1899</v>
      </c>
      <c r="P36">
        <f t="shared" ca="1" si="4"/>
        <v>1839</v>
      </c>
      <c r="Q36">
        <f t="shared" ca="1" si="4"/>
        <v>1779</v>
      </c>
      <c r="R36">
        <f t="shared" ca="1" si="4"/>
        <v>1719</v>
      </c>
    </row>
    <row r="37" spans="1:18">
      <c r="A37" t="s">
        <v>76</v>
      </c>
      <c r="B37" t="s">
        <v>119</v>
      </c>
      <c r="C37" s="14" t="str">
        <f t="shared" si="0"/>
        <v>庚子</v>
      </c>
      <c r="D37" t="s">
        <v>78</v>
      </c>
      <c r="E37" t="s">
        <v>79</v>
      </c>
      <c r="F37" t="s">
        <v>32</v>
      </c>
      <c r="G37" t="s">
        <v>33</v>
      </c>
      <c r="H37" t="s">
        <v>34</v>
      </c>
      <c r="J37" t="s">
        <v>35</v>
      </c>
      <c r="K37" s="14" t="str">
        <f t="shared" si="2"/>
        <v>かのえね</v>
      </c>
      <c r="L37" s="14">
        <f t="shared" ca="1" si="3"/>
        <v>40</v>
      </c>
      <c r="M37">
        <f t="shared" ca="1" si="5"/>
        <v>2020</v>
      </c>
      <c r="N37">
        <f t="shared" ca="1" si="4"/>
        <v>1960</v>
      </c>
      <c r="O37">
        <f t="shared" ca="1" si="4"/>
        <v>1900</v>
      </c>
      <c r="P37">
        <f t="shared" ca="1" si="4"/>
        <v>1840</v>
      </c>
      <c r="Q37">
        <f t="shared" ca="1" si="4"/>
        <v>1780</v>
      </c>
      <c r="R37">
        <f t="shared" ca="1" si="4"/>
        <v>1720</v>
      </c>
    </row>
    <row r="38" spans="1:18">
      <c r="A38" t="s">
        <v>85</v>
      </c>
      <c r="B38" t="s">
        <v>37</v>
      </c>
      <c r="C38" s="14" t="str">
        <f t="shared" si="0"/>
        <v>辛丑</v>
      </c>
      <c r="D38" t="s">
        <v>78</v>
      </c>
      <c r="E38" t="s">
        <v>79</v>
      </c>
      <c r="F38" t="s">
        <v>32</v>
      </c>
      <c r="G38" t="s">
        <v>39</v>
      </c>
      <c r="H38" t="s">
        <v>40</v>
      </c>
      <c r="I38" t="s">
        <v>32</v>
      </c>
      <c r="J38" t="s">
        <v>41</v>
      </c>
      <c r="K38" s="14" t="str">
        <f t="shared" si="2"/>
        <v>かのとのうし</v>
      </c>
      <c r="L38" s="14">
        <f t="shared" ca="1" si="3"/>
        <v>41</v>
      </c>
      <c r="M38">
        <f t="shared" ca="1" si="5"/>
        <v>2021</v>
      </c>
      <c r="N38">
        <f t="shared" ca="1" si="4"/>
        <v>1961</v>
      </c>
      <c r="O38">
        <f t="shared" ca="1" si="4"/>
        <v>1901</v>
      </c>
      <c r="P38">
        <f t="shared" ca="1" si="4"/>
        <v>1841</v>
      </c>
      <c r="Q38">
        <f t="shared" ca="1" si="4"/>
        <v>1781</v>
      </c>
      <c r="R38">
        <f t="shared" ca="1" si="4"/>
        <v>1721</v>
      </c>
    </row>
    <row r="39" spans="1:18">
      <c r="A39" t="s">
        <v>92</v>
      </c>
      <c r="B39" t="s">
        <v>45</v>
      </c>
      <c r="C39" s="14" t="str">
        <f t="shared" si="0"/>
        <v>壬寅</v>
      </c>
      <c r="D39" t="s">
        <v>94</v>
      </c>
      <c r="E39" t="s">
        <v>95</v>
      </c>
      <c r="F39" t="s">
        <v>32</v>
      </c>
      <c r="G39" t="s">
        <v>33</v>
      </c>
      <c r="H39" t="s">
        <v>34</v>
      </c>
      <c r="J39" t="s">
        <v>48</v>
      </c>
      <c r="K39" s="14" t="str">
        <f t="shared" si="2"/>
        <v>みずのえとら</v>
      </c>
      <c r="L39" s="14">
        <f t="shared" ca="1" si="3"/>
        <v>42</v>
      </c>
      <c r="M39">
        <f t="shared" ca="1" si="5"/>
        <v>2022</v>
      </c>
      <c r="N39">
        <f t="shared" ca="1" si="4"/>
        <v>1962</v>
      </c>
      <c r="O39">
        <f t="shared" ca="1" si="4"/>
        <v>1902</v>
      </c>
      <c r="P39">
        <f t="shared" ca="1" si="4"/>
        <v>1842</v>
      </c>
      <c r="Q39">
        <f t="shared" ca="1" si="4"/>
        <v>1782</v>
      </c>
      <c r="R39">
        <f t="shared" ca="1" si="4"/>
        <v>1722</v>
      </c>
    </row>
    <row r="40" spans="1:18">
      <c r="A40" t="s">
        <v>101</v>
      </c>
      <c r="B40" t="s">
        <v>53</v>
      </c>
      <c r="C40" s="14" t="str">
        <f t="shared" si="0"/>
        <v>癸卯</v>
      </c>
      <c r="D40" t="s">
        <v>94</v>
      </c>
      <c r="E40" t="s">
        <v>95</v>
      </c>
      <c r="F40" t="s">
        <v>32</v>
      </c>
      <c r="G40" t="s">
        <v>39</v>
      </c>
      <c r="H40" t="s">
        <v>40</v>
      </c>
      <c r="I40" t="s">
        <v>32</v>
      </c>
      <c r="J40" t="s">
        <v>54</v>
      </c>
      <c r="K40" s="14" t="str">
        <f t="shared" si="2"/>
        <v>みずのとのう</v>
      </c>
      <c r="L40" s="14">
        <f t="shared" ca="1" si="3"/>
        <v>43</v>
      </c>
      <c r="M40">
        <f t="shared" ca="1" si="5"/>
        <v>2023</v>
      </c>
      <c r="N40">
        <f t="shared" ca="1" si="4"/>
        <v>1963</v>
      </c>
      <c r="O40">
        <f t="shared" ca="1" si="4"/>
        <v>1903</v>
      </c>
      <c r="P40">
        <f t="shared" ca="1" si="4"/>
        <v>1843</v>
      </c>
      <c r="Q40">
        <f t="shared" ca="1" si="4"/>
        <v>1783</v>
      </c>
      <c r="R40">
        <f t="shared" ca="1" si="4"/>
        <v>1723</v>
      </c>
    </row>
    <row r="41" spans="1:18">
      <c r="A41" t="s">
        <v>55</v>
      </c>
      <c r="B41" t="s">
        <v>61</v>
      </c>
      <c r="C41" s="14" t="str">
        <f t="shared" si="0"/>
        <v>甲辰</v>
      </c>
      <c r="D41" t="s">
        <v>30</v>
      </c>
      <c r="E41" t="s">
        <v>31</v>
      </c>
      <c r="F41" t="s">
        <v>32</v>
      </c>
      <c r="G41" t="s">
        <v>33</v>
      </c>
      <c r="H41" t="s">
        <v>34</v>
      </c>
      <c r="J41" t="s">
        <v>64</v>
      </c>
      <c r="K41" s="14" t="str">
        <f t="shared" si="2"/>
        <v>きのえたつ</v>
      </c>
      <c r="L41" s="14">
        <f t="shared" ca="1" si="3"/>
        <v>44</v>
      </c>
      <c r="M41">
        <f t="shared" ca="1" si="5"/>
        <v>2024</v>
      </c>
      <c r="N41">
        <f t="shared" ca="1" si="4"/>
        <v>1964</v>
      </c>
      <c r="O41">
        <f t="shared" ca="1" si="4"/>
        <v>1904</v>
      </c>
      <c r="P41">
        <f t="shared" ca="1" si="4"/>
        <v>1844</v>
      </c>
      <c r="Q41">
        <f t="shared" ca="1" si="4"/>
        <v>1784</v>
      </c>
      <c r="R41">
        <f t="shared" ca="1" si="4"/>
        <v>1724</v>
      </c>
    </row>
    <row r="42" spans="1:18">
      <c r="A42" t="s">
        <v>36</v>
      </c>
      <c r="B42" t="s">
        <v>70</v>
      </c>
      <c r="C42" s="14" t="str">
        <f t="shared" si="0"/>
        <v>乙巳</v>
      </c>
      <c r="D42" t="s">
        <v>38</v>
      </c>
      <c r="E42" t="s">
        <v>31</v>
      </c>
      <c r="F42" t="s">
        <v>32</v>
      </c>
      <c r="G42" t="s">
        <v>39</v>
      </c>
      <c r="H42" t="s">
        <v>40</v>
      </c>
      <c r="I42" t="s">
        <v>32</v>
      </c>
      <c r="J42" t="s">
        <v>71</v>
      </c>
      <c r="K42" s="14" t="str">
        <f t="shared" si="2"/>
        <v>きのとのみ</v>
      </c>
      <c r="L42" s="14">
        <f t="shared" ca="1" si="3"/>
        <v>45</v>
      </c>
      <c r="M42">
        <f t="shared" ca="1" si="5"/>
        <v>2025</v>
      </c>
      <c r="N42">
        <f t="shared" ca="1" si="4"/>
        <v>1965</v>
      </c>
      <c r="O42">
        <f t="shared" ca="1" si="4"/>
        <v>1905</v>
      </c>
      <c r="P42">
        <f t="shared" ca="1" si="4"/>
        <v>1845</v>
      </c>
      <c r="Q42">
        <f t="shared" ca="1" si="4"/>
        <v>1785</v>
      </c>
      <c r="R42">
        <f t="shared" ca="1" si="4"/>
        <v>1725</v>
      </c>
    </row>
    <row r="43" spans="1:18">
      <c r="A43" t="s">
        <v>44</v>
      </c>
      <c r="B43" t="s">
        <v>77</v>
      </c>
      <c r="C43" s="14" t="str">
        <f t="shared" si="0"/>
        <v>丙午</v>
      </c>
      <c r="D43" t="s">
        <v>46</v>
      </c>
      <c r="E43" t="s">
        <v>47</v>
      </c>
      <c r="F43" t="s">
        <v>32</v>
      </c>
      <c r="G43" t="s">
        <v>33</v>
      </c>
      <c r="H43" t="s">
        <v>34</v>
      </c>
      <c r="J43" t="s">
        <v>80</v>
      </c>
      <c r="K43" s="14" t="str">
        <f t="shared" si="2"/>
        <v>ひのえうま</v>
      </c>
      <c r="L43" s="14">
        <f t="shared" ca="1" si="3"/>
        <v>46</v>
      </c>
      <c r="M43">
        <f t="shared" ca="1" si="5"/>
        <v>2026</v>
      </c>
      <c r="N43">
        <f t="shared" ca="1" si="4"/>
        <v>1966</v>
      </c>
      <c r="O43">
        <f t="shared" ca="1" si="4"/>
        <v>1906</v>
      </c>
      <c r="P43">
        <f t="shared" ca="1" si="4"/>
        <v>1846</v>
      </c>
      <c r="Q43">
        <f t="shared" ca="1" si="4"/>
        <v>1786</v>
      </c>
      <c r="R43">
        <f t="shared" ca="1" si="4"/>
        <v>1726</v>
      </c>
    </row>
    <row r="44" spans="1:18">
      <c r="A44" t="s">
        <v>52</v>
      </c>
      <c r="B44" t="s">
        <v>86</v>
      </c>
      <c r="C44" s="14" t="str">
        <f t="shared" si="0"/>
        <v>丁未</v>
      </c>
      <c r="D44" t="s">
        <v>46</v>
      </c>
      <c r="E44" t="s">
        <v>47</v>
      </c>
      <c r="F44" t="s">
        <v>32</v>
      </c>
      <c r="G44" t="s">
        <v>39</v>
      </c>
      <c r="H44" t="s">
        <v>40</v>
      </c>
      <c r="I44" t="s">
        <v>32</v>
      </c>
      <c r="J44" t="s">
        <v>87</v>
      </c>
      <c r="K44" s="14" t="str">
        <f t="shared" si="2"/>
        <v>ひのとのひつじ</v>
      </c>
      <c r="L44" s="14">
        <f t="shared" ca="1" si="3"/>
        <v>47</v>
      </c>
      <c r="M44">
        <f t="shared" ca="1" si="5"/>
        <v>2027</v>
      </c>
      <c r="N44">
        <f t="shared" ca="1" si="4"/>
        <v>1967</v>
      </c>
      <c r="O44">
        <f t="shared" ca="1" si="4"/>
        <v>1907</v>
      </c>
      <c r="P44">
        <f t="shared" ca="1" si="4"/>
        <v>1847</v>
      </c>
      <c r="Q44">
        <f t="shared" ca="1" si="4"/>
        <v>1787</v>
      </c>
      <c r="R44">
        <f t="shared" ca="1" si="4"/>
        <v>1727</v>
      </c>
    </row>
    <row r="45" spans="1:18">
      <c r="A45" t="s">
        <v>60</v>
      </c>
      <c r="B45" t="s">
        <v>93</v>
      </c>
      <c r="C45" s="14" t="str">
        <f t="shared" si="0"/>
        <v>戊申</v>
      </c>
      <c r="D45" t="s">
        <v>62</v>
      </c>
      <c r="E45" t="s">
        <v>63</v>
      </c>
      <c r="F45" t="s">
        <v>32</v>
      </c>
      <c r="G45" t="s">
        <v>33</v>
      </c>
      <c r="H45" t="s">
        <v>34</v>
      </c>
      <c r="J45" t="s">
        <v>96</v>
      </c>
      <c r="K45" s="14" t="str">
        <f t="shared" si="2"/>
        <v>つちのえさる</v>
      </c>
      <c r="L45" s="14">
        <f t="shared" ca="1" si="3"/>
        <v>48</v>
      </c>
      <c r="M45">
        <f t="shared" ca="1" si="5"/>
        <v>2028</v>
      </c>
      <c r="N45">
        <f t="shared" ca="1" si="4"/>
        <v>1968</v>
      </c>
      <c r="O45">
        <f t="shared" ca="1" si="4"/>
        <v>1908</v>
      </c>
      <c r="P45">
        <f t="shared" ca="1" si="4"/>
        <v>1848</v>
      </c>
      <c r="Q45">
        <f t="shared" ca="1" si="4"/>
        <v>1788</v>
      </c>
      <c r="R45">
        <f t="shared" ca="1" si="4"/>
        <v>1728</v>
      </c>
    </row>
    <row r="46" spans="1:18">
      <c r="A46" t="s">
        <v>69</v>
      </c>
      <c r="B46" t="s">
        <v>102</v>
      </c>
      <c r="C46" s="14" t="str">
        <f t="shared" si="0"/>
        <v>己酉</v>
      </c>
      <c r="D46" t="s">
        <v>62</v>
      </c>
      <c r="E46" t="s">
        <v>63</v>
      </c>
      <c r="F46" t="s">
        <v>32</v>
      </c>
      <c r="G46" t="s">
        <v>39</v>
      </c>
      <c r="H46" t="s">
        <v>40</v>
      </c>
      <c r="I46" t="s">
        <v>32</v>
      </c>
      <c r="J46" t="s">
        <v>103</v>
      </c>
      <c r="K46" s="14" t="str">
        <f t="shared" si="2"/>
        <v>つちのとのとり</v>
      </c>
      <c r="L46" s="14">
        <f t="shared" ca="1" si="3"/>
        <v>49</v>
      </c>
      <c r="M46">
        <f t="shared" ca="1" si="5"/>
        <v>2029</v>
      </c>
      <c r="N46">
        <f t="shared" ca="1" si="4"/>
        <v>1969</v>
      </c>
      <c r="O46">
        <f t="shared" ca="1" si="4"/>
        <v>1909</v>
      </c>
      <c r="P46">
        <f t="shared" ca="1" si="4"/>
        <v>1849</v>
      </c>
      <c r="Q46">
        <f t="shared" ca="1" si="4"/>
        <v>1789</v>
      </c>
      <c r="R46">
        <f t="shared" ca="1" si="4"/>
        <v>1729</v>
      </c>
    </row>
    <row r="47" spans="1:18">
      <c r="A47" t="s">
        <v>76</v>
      </c>
      <c r="B47" t="s">
        <v>107</v>
      </c>
      <c r="C47" s="14" t="str">
        <f t="shared" si="0"/>
        <v>庚戌</v>
      </c>
      <c r="D47" t="s">
        <v>78</v>
      </c>
      <c r="E47" t="s">
        <v>79</v>
      </c>
      <c r="F47" t="s">
        <v>32</v>
      </c>
      <c r="G47" t="s">
        <v>33</v>
      </c>
      <c r="H47" t="s">
        <v>34</v>
      </c>
      <c r="J47" t="s">
        <v>108</v>
      </c>
      <c r="K47" s="14" t="str">
        <f t="shared" si="2"/>
        <v>かのえいぬ</v>
      </c>
      <c r="L47" s="14">
        <f t="shared" ca="1" si="3"/>
        <v>50</v>
      </c>
      <c r="M47">
        <f t="shared" ca="1" si="5"/>
        <v>2030</v>
      </c>
      <c r="N47">
        <f t="shared" ca="1" si="4"/>
        <v>1970</v>
      </c>
      <c r="O47">
        <f t="shared" ca="1" si="4"/>
        <v>1910</v>
      </c>
      <c r="P47">
        <f t="shared" ca="1" si="4"/>
        <v>1850</v>
      </c>
      <c r="Q47">
        <f t="shared" ca="1" si="4"/>
        <v>1790</v>
      </c>
      <c r="R47">
        <f t="shared" ca="1" si="4"/>
        <v>1730</v>
      </c>
    </row>
    <row r="48" spans="1:18">
      <c r="A48" t="s">
        <v>85</v>
      </c>
      <c r="B48" t="s">
        <v>113</v>
      </c>
      <c r="C48" s="14" t="str">
        <f t="shared" si="0"/>
        <v>辛亥</v>
      </c>
      <c r="D48" t="s">
        <v>78</v>
      </c>
      <c r="E48" t="s">
        <v>79</v>
      </c>
      <c r="F48" t="s">
        <v>32</v>
      </c>
      <c r="G48" t="s">
        <v>39</v>
      </c>
      <c r="H48" t="s">
        <v>40</v>
      </c>
      <c r="I48" t="s">
        <v>32</v>
      </c>
      <c r="J48" t="s">
        <v>114</v>
      </c>
      <c r="K48" s="14" t="str">
        <f t="shared" si="2"/>
        <v>かのとのい</v>
      </c>
      <c r="L48" s="14">
        <f t="shared" ca="1" si="3"/>
        <v>51</v>
      </c>
      <c r="M48">
        <f t="shared" ca="1" si="5"/>
        <v>2031</v>
      </c>
      <c r="N48">
        <f t="shared" ca="1" si="4"/>
        <v>1971</v>
      </c>
      <c r="O48" s="15">
        <f t="shared" ca="1" si="4"/>
        <v>1911</v>
      </c>
      <c r="P48">
        <f t="shared" ca="1" si="4"/>
        <v>1851</v>
      </c>
      <c r="Q48">
        <f t="shared" ca="1" si="4"/>
        <v>1791</v>
      </c>
      <c r="R48">
        <f t="shared" ca="1" si="4"/>
        <v>1731</v>
      </c>
    </row>
    <row r="49" spans="1:18">
      <c r="A49" t="s">
        <v>92</v>
      </c>
      <c r="B49" t="s">
        <v>119</v>
      </c>
      <c r="C49" s="14" t="str">
        <f t="shared" si="0"/>
        <v>壬子</v>
      </c>
      <c r="D49" t="s">
        <v>94</v>
      </c>
      <c r="E49" t="s">
        <v>95</v>
      </c>
      <c r="F49" t="s">
        <v>32</v>
      </c>
      <c r="G49" t="s">
        <v>33</v>
      </c>
      <c r="H49" t="s">
        <v>34</v>
      </c>
      <c r="J49" t="s">
        <v>35</v>
      </c>
      <c r="K49" s="14" t="str">
        <f t="shared" si="2"/>
        <v>みずのえね</v>
      </c>
      <c r="L49" s="14">
        <f t="shared" ca="1" si="3"/>
        <v>52</v>
      </c>
      <c r="M49">
        <f t="shared" ca="1" si="5"/>
        <v>2032</v>
      </c>
      <c r="N49">
        <f t="shared" ca="1" si="4"/>
        <v>1972</v>
      </c>
      <c r="O49">
        <f t="shared" ca="1" si="4"/>
        <v>1912</v>
      </c>
      <c r="P49">
        <f t="shared" ca="1" si="4"/>
        <v>1852</v>
      </c>
      <c r="Q49">
        <f t="shared" ca="1" si="4"/>
        <v>1792</v>
      </c>
      <c r="R49">
        <f t="shared" ca="1" si="4"/>
        <v>1732</v>
      </c>
    </row>
    <row r="50" spans="1:18">
      <c r="A50" t="s">
        <v>101</v>
      </c>
      <c r="B50" t="s">
        <v>37</v>
      </c>
      <c r="C50" s="14" t="str">
        <f t="shared" si="0"/>
        <v>癸丑</v>
      </c>
      <c r="D50" t="s">
        <v>94</v>
      </c>
      <c r="E50" t="s">
        <v>95</v>
      </c>
      <c r="F50" t="s">
        <v>32</v>
      </c>
      <c r="G50" t="s">
        <v>39</v>
      </c>
      <c r="H50" t="s">
        <v>40</v>
      </c>
      <c r="I50" t="s">
        <v>32</v>
      </c>
      <c r="J50" t="s">
        <v>41</v>
      </c>
      <c r="K50" s="14" t="str">
        <f t="shared" si="2"/>
        <v>みずのとのうし</v>
      </c>
      <c r="L50" s="14">
        <f t="shared" ca="1" si="3"/>
        <v>53</v>
      </c>
      <c r="M50">
        <f t="shared" ca="1" si="5"/>
        <v>2033</v>
      </c>
      <c r="N50">
        <f t="shared" ca="1" si="4"/>
        <v>1973</v>
      </c>
      <c r="O50">
        <f t="shared" ca="1" si="4"/>
        <v>1913</v>
      </c>
      <c r="P50">
        <f t="shared" ca="1" si="4"/>
        <v>1853</v>
      </c>
      <c r="Q50">
        <f t="shared" ca="1" si="4"/>
        <v>1793</v>
      </c>
      <c r="R50">
        <f t="shared" ca="1" si="4"/>
        <v>1733</v>
      </c>
    </row>
    <row r="51" spans="1:18">
      <c r="A51" t="s">
        <v>55</v>
      </c>
      <c r="B51" t="s">
        <v>45</v>
      </c>
      <c r="C51" s="14" t="str">
        <f t="shared" si="0"/>
        <v>甲寅</v>
      </c>
      <c r="D51" t="s">
        <v>30</v>
      </c>
      <c r="E51" t="s">
        <v>31</v>
      </c>
      <c r="F51" t="s">
        <v>32</v>
      </c>
      <c r="G51" t="s">
        <v>33</v>
      </c>
      <c r="H51" t="s">
        <v>34</v>
      </c>
      <c r="J51" t="s">
        <v>48</v>
      </c>
      <c r="K51" s="14" t="str">
        <f t="shared" si="2"/>
        <v>きのえとら</v>
      </c>
      <c r="L51" s="14">
        <f t="shared" ca="1" si="3"/>
        <v>54</v>
      </c>
      <c r="M51">
        <f t="shared" ca="1" si="5"/>
        <v>2034</v>
      </c>
      <c r="N51">
        <f t="shared" ca="1" si="4"/>
        <v>1974</v>
      </c>
      <c r="O51">
        <f t="shared" ca="1" si="4"/>
        <v>1914</v>
      </c>
      <c r="P51">
        <f t="shared" ca="1" si="4"/>
        <v>1854</v>
      </c>
      <c r="Q51">
        <f t="shared" ca="1" si="4"/>
        <v>1794</v>
      </c>
      <c r="R51">
        <f t="shared" ca="1" si="4"/>
        <v>1734</v>
      </c>
    </row>
    <row r="52" spans="1:18">
      <c r="A52" t="s">
        <v>36</v>
      </c>
      <c r="B52" t="s">
        <v>53</v>
      </c>
      <c r="C52" s="14" t="str">
        <f t="shared" si="0"/>
        <v>乙卯</v>
      </c>
      <c r="D52" t="s">
        <v>38</v>
      </c>
      <c r="E52" t="s">
        <v>31</v>
      </c>
      <c r="F52" t="s">
        <v>32</v>
      </c>
      <c r="G52" t="s">
        <v>39</v>
      </c>
      <c r="H52" t="s">
        <v>40</v>
      </c>
      <c r="I52" t="s">
        <v>32</v>
      </c>
      <c r="J52" t="s">
        <v>54</v>
      </c>
      <c r="K52" s="14" t="str">
        <f t="shared" si="2"/>
        <v>きのとのう</v>
      </c>
      <c r="L52" s="14">
        <f t="shared" ca="1" si="3"/>
        <v>55</v>
      </c>
      <c r="M52">
        <f t="shared" ca="1" si="5"/>
        <v>2035</v>
      </c>
      <c r="N52">
        <f t="shared" ca="1" si="4"/>
        <v>1975</v>
      </c>
      <c r="O52">
        <f t="shared" ca="1" si="4"/>
        <v>1915</v>
      </c>
      <c r="P52">
        <f t="shared" ca="1" si="4"/>
        <v>1855</v>
      </c>
      <c r="Q52">
        <f t="shared" ca="1" si="4"/>
        <v>1795</v>
      </c>
      <c r="R52">
        <f t="shared" ca="1" si="4"/>
        <v>1735</v>
      </c>
    </row>
    <row r="53" spans="1:18">
      <c r="A53" t="s">
        <v>44</v>
      </c>
      <c r="B53" t="s">
        <v>61</v>
      </c>
      <c r="C53" s="14" t="str">
        <f t="shared" si="0"/>
        <v>丙辰</v>
      </c>
      <c r="D53" t="s">
        <v>46</v>
      </c>
      <c r="E53" t="s">
        <v>47</v>
      </c>
      <c r="F53" t="s">
        <v>32</v>
      </c>
      <c r="G53" t="s">
        <v>33</v>
      </c>
      <c r="H53" t="s">
        <v>34</v>
      </c>
      <c r="J53" t="s">
        <v>64</v>
      </c>
      <c r="K53" s="14" t="str">
        <f t="shared" si="2"/>
        <v>ひのえたつ</v>
      </c>
      <c r="L53" s="14">
        <f t="shared" ca="1" si="3"/>
        <v>56</v>
      </c>
      <c r="M53">
        <f t="shared" ca="1" si="5"/>
        <v>2036</v>
      </c>
      <c r="N53">
        <f t="shared" ref="N53:R60" ca="1" si="6">M53-60</f>
        <v>1976</v>
      </c>
      <c r="O53">
        <f t="shared" ca="1" si="6"/>
        <v>1916</v>
      </c>
      <c r="P53">
        <f t="shared" ca="1" si="6"/>
        <v>1856</v>
      </c>
      <c r="Q53">
        <f t="shared" ca="1" si="6"/>
        <v>1796</v>
      </c>
      <c r="R53">
        <f t="shared" ca="1" si="6"/>
        <v>1736</v>
      </c>
    </row>
    <row r="54" spans="1:18">
      <c r="A54" t="s">
        <v>52</v>
      </c>
      <c r="B54" t="s">
        <v>70</v>
      </c>
      <c r="C54" s="14" t="str">
        <f t="shared" si="0"/>
        <v>丁巳</v>
      </c>
      <c r="D54" t="s">
        <v>46</v>
      </c>
      <c r="E54" t="s">
        <v>47</v>
      </c>
      <c r="F54" t="s">
        <v>32</v>
      </c>
      <c r="G54" t="s">
        <v>39</v>
      </c>
      <c r="H54" t="s">
        <v>40</v>
      </c>
      <c r="I54" t="s">
        <v>32</v>
      </c>
      <c r="J54" t="s">
        <v>71</v>
      </c>
      <c r="K54" s="14" t="str">
        <f t="shared" si="2"/>
        <v>ひのとのみ</v>
      </c>
      <c r="L54" s="14">
        <f t="shared" ca="1" si="3"/>
        <v>57</v>
      </c>
      <c r="M54">
        <f t="shared" ca="1" si="5"/>
        <v>2037</v>
      </c>
      <c r="N54">
        <f t="shared" ca="1" si="6"/>
        <v>1977</v>
      </c>
      <c r="O54">
        <f t="shared" ca="1" si="6"/>
        <v>1917</v>
      </c>
      <c r="P54">
        <f t="shared" ca="1" si="6"/>
        <v>1857</v>
      </c>
      <c r="Q54">
        <f t="shared" ca="1" si="6"/>
        <v>1797</v>
      </c>
      <c r="R54">
        <f t="shared" ca="1" si="6"/>
        <v>1737</v>
      </c>
    </row>
    <row r="55" spans="1:18">
      <c r="A55" t="s">
        <v>60</v>
      </c>
      <c r="B55" t="s">
        <v>77</v>
      </c>
      <c r="C55" s="14" t="str">
        <f t="shared" si="0"/>
        <v>戊午</v>
      </c>
      <c r="D55" t="s">
        <v>62</v>
      </c>
      <c r="E55" t="s">
        <v>63</v>
      </c>
      <c r="F55" t="s">
        <v>32</v>
      </c>
      <c r="G55" t="s">
        <v>33</v>
      </c>
      <c r="H55" t="s">
        <v>34</v>
      </c>
      <c r="J55" t="s">
        <v>80</v>
      </c>
      <c r="K55" s="14" t="str">
        <f t="shared" si="2"/>
        <v>つちのえうま</v>
      </c>
      <c r="L55" s="14">
        <f t="shared" ca="1" si="3"/>
        <v>58</v>
      </c>
      <c r="M55">
        <f t="shared" ca="1" si="5"/>
        <v>2038</v>
      </c>
      <c r="N55">
        <f t="shared" ca="1" si="6"/>
        <v>1978</v>
      </c>
      <c r="O55">
        <f t="shared" ca="1" si="6"/>
        <v>1918</v>
      </c>
      <c r="P55">
        <f t="shared" ca="1" si="6"/>
        <v>1858</v>
      </c>
      <c r="Q55">
        <f t="shared" ca="1" si="6"/>
        <v>1798</v>
      </c>
      <c r="R55">
        <f t="shared" ca="1" si="6"/>
        <v>1738</v>
      </c>
    </row>
    <row r="56" spans="1:18">
      <c r="A56" t="s">
        <v>69</v>
      </c>
      <c r="B56" t="s">
        <v>86</v>
      </c>
      <c r="C56" s="14" t="str">
        <f t="shared" si="0"/>
        <v>己未</v>
      </c>
      <c r="D56" t="s">
        <v>62</v>
      </c>
      <c r="E56" t="s">
        <v>63</v>
      </c>
      <c r="F56" t="s">
        <v>32</v>
      </c>
      <c r="G56" t="s">
        <v>39</v>
      </c>
      <c r="H56" t="s">
        <v>40</v>
      </c>
      <c r="I56" t="s">
        <v>32</v>
      </c>
      <c r="J56" t="s">
        <v>87</v>
      </c>
      <c r="K56" s="14" t="str">
        <f t="shared" si="2"/>
        <v>つちのとのひつじ</v>
      </c>
      <c r="L56" s="14">
        <f t="shared" ca="1" si="3"/>
        <v>59</v>
      </c>
      <c r="M56">
        <f t="shared" ca="1" si="5"/>
        <v>2039</v>
      </c>
      <c r="N56">
        <f t="shared" ca="1" si="6"/>
        <v>1979</v>
      </c>
      <c r="O56">
        <f t="shared" ca="1" si="6"/>
        <v>1919</v>
      </c>
      <c r="P56">
        <f t="shared" ca="1" si="6"/>
        <v>1859</v>
      </c>
      <c r="Q56">
        <f t="shared" ca="1" si="6"/>
        <v>1799</v>
      </c>
      <c r="R56">
        <f t="shared" ca="1" si="6"/>
        <v>1739</v>
      </c>
    </row>
    <row r="57" spans="1:18">
      <c r="A57" t="s">
        <v>123</v>
      </c>
      <c r="B57" t="s">
        <v>93</v>
      </c>
      <c r="C57" s="17" t="str">
        <f t="shared" si="0"/>
        <v>庚申</v>
      </c>
      <c r="D57" t="s">
        <v>78</v>
      </c>
      <c r="E57" t="s">
        <v>79</v>
      </c>
      <c r="F57" t="s">
        <v>32</v>
      </c>
      <c r="G57" t="s">
        <v>33</v>
      </c>
      <c r="H57" t="s">
        <v>34</v>
      </c>
      <c r="J57" t="s">
        <v>96</v>
      </c>
      <c r="K57" s="14" t="str">
        <f t="shared" si="2"/>
        <v>かのえさる</v>
      </c>
      <c r="L57" s="14">
        <f t="shared" ca="1" si="3"/>
        <v>0</v>
      </c>
      <c r="M57">
        <f t="shared" ca="1" si="5"/>
        <v>2040</v>
      </c>
      <c r="N57">
        <f t="shared" ca="1" si="6"/>
        <v>1980</v>
      </c>
      <c r="O57">
        <f t="shared" ca="1" si="6"/>
        <v>1920</v>
      </c>
      <c r="P57">
        <f t="shared" ca="1" si="6"/>
        <v>1860</v>
      </c>
      <c r="Q57">
        <f t="shared" ca="1" si="6"/>
        <v>1800</v>
      </c>
      <c r="R57">
        <f t="shared" ca="1" si="6"/>
        <v>1740</v>
      </c>
    </row>
    <row r="58" spans="1:18">
      <c r="A58" t="s">
        <v>85</v>
      </c>
      <c r="B58" t="s">
        <v>102</v>
      </c>
      <c r="C58" s="14" t="str">
        <f t="shared" si="0"/>
        <v>辛酉</v>
      </c>
      <c r="D58" t="s">
        <v>78</v>
      </c>
      <c r="E58" t="s">
        <v>79</v>
      </c>
      <c r="F58" t="s">
        <v>32</v>
      </c>
      <c r="G58" t="s">
        <v>39</v>
      </c>
      <c r="H58" t="s">
        <v>40</v>
      </c>
      <c r="I58" t="s">
        <v>32</v>
      </c>
      <c r="J58" t="s">
        <v>103</v>
      </c>
      <c r="K58" s="14" t="str">
        <f t="shared" si="2"/>
        <v>かのとのとり</v>
      </c>
      <c r="L58" s="14">
        <f t="shared" ca="1" si="3"/>
        <v>1</v>
      </c>
      <c r="M58">
        <f t="shared" ca="1" si="5"/>
        <v>2041</v>
      </c>
      <c r="N58">
        <f t="shared" ca="1" si="6"/>
        <v>1981</v>
      </c>
      <c r="O58">
        <f t="shared" ca="1" si="6"/>
        <v>1921</v>
      </c>
      <c r="P58">
        <f t="shared" ca="1" si="6"/>
        <v>1861</v>
      </c>
      <c r="Q58">
        <f t="shared" ca="1" si="6"/>
        <v>1801</v>
      </c>
      <c r="R58">
        <f t="shared" ca="1" si="6"/>
        <v>1741</v>
      </c>
    </row>
    <row r="59" spans="1:18">
      <c r="A59" t="s">
        <v>92</v>
      </c>
      <c r="B59" t="s">
        <v>107</v>
      </c>
      <c r="C59" s="14" t="str">
        <f t="shared" si="0"/>
        <v>壬戌</v>
      </c>
      <c r="D59" t="s">
        <v>94</v>
      </c>
      <c r="E59" t="s">
        <v>95</v>
      </c>
      <c r="F59" t="s">
        <v>32</v>
      </c>
      <c r="G59" t="s">
        <v>33</v>
      </c>
      <c r="H59" t="s">
        <v>34</v>
      </c>
      <c r="J59" t="s">
        <v>108</v>
      </c>
      <c r="K59" s="14" t="str">
        <f t="shared" si="2"/>
        <v>みずのえいぬ</v>
      </c>
      <c r="L59" s="14">
        <f t="shared" ca="1" si="3"/>
        <v>2</v>
      </c>
      <c r="M59">
        <f t="shared" ca="1" si="5"/>
        <v>2042</v>
      </c>
      <c r="N59">
        <f t="shared" ca="1" si="6"/>
        <v>1982</v>
      </c>
      <c r="O59">
        <f t="shared" ca="1" si="6"/>
        <v>1922</v>
      </c>
      <c r="P59">
        <f t="shared" ca="1" si="6"/>
        <v>1862</v>
      </c>
      <c r="Q59">
        <f t="shared" ca="1" si="6"/>
        <v>1802</v>
      </c>
      <c r="R59">
        <f t="shared" ca="1" si="6"/>
        <v>1742</v>
      </c>
    </row>
    <row r="60" spans="1:18">
      <c r="A60" t="s">
        <v>101</v>
      </c>
      <c r="B60" t="s">
        <v>113</v>
      </c>
      <c r="C60" s="14" t="str">
        <f t="shared" si="0"/>
        <v>癸亥</v>
      </c>
      <c r="D60" t="s">
        <v>94</v>
      </c>
      <c r="E60" t="s">
        <v>95</v>
      </c>
      <c r="F60" t="s">
        <v>32</v>
      </c>
      <c r="G60" t="s">
        <v>39</v>
      </c>
      <c r="H60" t="s">
        <v>40</v>
      </c>
      <c r="I60" t="s">
        <v>32</v>
      </c>
      <c r="J60" t="s">
        <v>114</v>
      </c>
      <c r="K60" s="14" t="str">
        <f t="shared" si="2"/>
        <v>みずのとのい</v>
      </c>
      <c r="L60" s="14">
        <f t="shared" ca="1" si="3"/>
        <v>3</v>
      </c>
      <c r="M60">
        <f t="shared" ca="1" si="5"/>
        <v>2043</v>
      </c>
      <c r="N60">
        <f t="shared" ca="1" si="6"/>
        <v>1983</v>
      </c>
      <c r="O60">
        <f t="shared" ca="1" si="6"/>
        <v>1923</v>
      </c>
      <c r="P60">
        <f t="shared" ca="1" si="6"/>
        <v>1863</v>
      </c>
      <c r="Q60">
        <f t="shared" ca="1" si="6"/>
        <v>1803</v>
      </c>
      <c r="R60">
        <f t="shared" ca="1" si="6"/>
        <v>1743</v>
      </c>
    </row>
  </sheetData>
  <mergeCells count="3">
    <mergeCell ref="T2:T3"/>
    <mergeCell ref="U2:W2"/>
    <mergeCell ref="X2:X3"/>
  </mergeCells>
  <phoneticPr fontId="1"/>
  <pageMargins left="0.7" right="0.7" top="0.75" bottom="0.75" header="0.3" footer="0.3"/>
  <pageSetup paperSize="9" orientation="portrait" horizontalDpi="0"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A5AA1-B796-4E8B-A91F-9F88E021A7C6}">
  <sheetPr codeName="Sheet1"/>
  <dimension ref="A1:U23"/>
  <sheetViews>
    <sheetView topLeftCell="A4" workbookViewId="0">
      <selection activeCell="N18" sqref="N18"/>
    </sheetView>
  </sheetViews>
  <sheetFormatPr defaultRowHeight="18"/>
  <cols>
    <col min="2" max="2" width="4.69921875" customWidth="1"/>
    <col min="14" max="14" width="13.69921875" bestFit="1" customWidth="1"/>
    <col min="15" max="16" width="9.09765625" bestFit="1" customWidth="1"/>
  </cols>
  <sheetData>
    <row r="1" spans="1:21" ht="28.8">
      <c r="A1" s="4" t="s">
        <v>12</v>
      </c>
      <c r="B1" s="3"/>
      <c r="C1" s="3"/>
      <c r="D1" s="3"/>
      <c r="E1" s="3"/>
    </row>
    <row r="2" spans="1:21" ht="28.8">
      <c r="A2" s="3">
        <v>1</v>
      </c>
      <c r="B2" s="3" t="s">
        <v>0</v>
      </c>
      <c r="C2" s="3"/>
      <c r="D2" s="3"/>
      <c r="E2" s="3"/>
    </row>
    <row r="3" spans="1:21" s="2" customFormat="1" ht="26.4">
      <c r="B3" s="6" t="s">
        <v>1</v>
      </c>
      <c r="C3" s="7"/>
      <c r="D3" s="7"/>
      <c r="E3" s="7"/>
      <c r="F3" s="7"/>
      <c r="G3" s="7"/>
      <c r="H3" s="7"/>
      <c r="I3" s="7"/>
      <c r="J3" s="7"/>
    </row>
    <row r="4" spans="1:21" s="2" customFormat="1" ht="26.4">
      <c r="B4" s="7"/>
      <c r="C4" s="7" t="s">
        <v>2</v>
      </c>
      <c r="D4" s="7"/>
      <c r="E4" s="7"/>
      <c r="F4" s="7"/>
      <c r="G4" s="7"/>
      <c r="H4" s="7"/>
      <c r="I4" s="7"/>
      <c r="J4" s="7"/>
      <c r="K4" s="1"/>
    </row>
    <row r="5" spans="1:21" s="2" customFormat="1" ht="26.4">
      <c r="B5" s="7"/>
      <c r="C5" s="7" t="s">
        <v>3</v>
      </c>
      <c r="D5" s="7"/>
      <c r="E5" s="7"/>
      <c r="F5" s="7"/>
      <c r="G5" s="7"/>
      <c r="H5" s="7"/>
      <c r="I5" s="7"/>
      <c r="J5" s="7"/>
    </row>
    <row r="6" spans="1:21" s="2" customFormat="1" ht="26.4">
      <c r="B6" s="7"/>
      <c r="C6" s="7" t="s">
        <v>4</v>
      </c>
      <c r="D6" s="7"/>
      <c r="E6" s="7"/>
      <c r="F6" s="7"/>
      <c r="G6" s="7"/>
      <c r="H6" s="7"/>
      <c r="I6" s="7"/>
      <c r="J6" s="7"/>
    </row>
    <row r="7" spans="1:21" s="2" customFormat="1" ht="26.4">
      <c r="B7" s="7"/>
      <c r="C7" s="7" t="s">
        <v>5</v>
      </c>
      <c r="D7" s="7"/>
      <c r="E7" s="7"/>
      <c r="F7" s="7"/>
      <c r="G7" s="7"/>
      <c r="H7" s="7"/>
      <c r="I7" s="7"/>
      <c r="J7" s="7"/>
    </row>
    <row r="8" spans="1:21" s="2" customFormat="1" ht="26.4">
      <c r="B8" s="7"/>
      <c r="C8" s="7" t="s">
        <v>6</v>
      </c>
      <c r="D8" s="7"/>
      <c r="E8" s="7"/>
      <c r="F8" s="7"/>
      <c r="G8" s="7"/>
      <c r="H8" s="7"/>
      <c r="I8" s="7"/>
      <c r="J8" s="7"/>
    </row>
    <row r="9" spans="1:21" s="2" customFormat="1" ht="26.4">
      <c r="B9" s="7" t="s">
        <v>7</v>
      </c>
      <c r="C9" s="7"/>
      <c r="D9" s="7"/>
      <c r="E9" s="7"/>
      <c r="F9" s="7"/>
      <c r="G9" s="7"/>
      <c r="H9" s="7"/>
      <c r="I9" s="7"/>
      <c r="N9" s="2" t="s">
        <v>20</v>
      </c>
      <c r="O9" s="12" t="s">
        <v>21</v>
      </c>
      <c r="P9" s="10" t="s">
        <v>22</v>
      </c>
      <c r="Q9" s="10" t="s">
        <v>23</v>
      </c>
      <c r="R9" s="10" t="s">
        <v>24</v>
      </c>
      <c r="S9" s="10" t="s">
        <v>25</v>
      </c>
      <c r="T9" s="10" t="s">
        <v>26</v>
      </c>
      <c r="U9" s="13" t="s">
        <v>27</v>
      </c>
    </row>
    <row r="10" spans="1:21" s="2" customFormat="1" ht="26.4">
      <c r="N10" s="2">
        <v>2023</v>
      </c>
      <c r="O10" s="11">
        <f>N12-MOD(N12-1,7)</f>
        <v>44955</v>
      </c>
      <c r="P10" s="11">
        <f>O10+1</f>
        <v>44956</v>
      </c>
      <c r="Q10" s="11">
        <f t="shared" ref="Q10:U10" si="0">P10+1</f>
        <v>44957</v>
      </c>
      <c r="R10" s="11">
        <f t="shared" si="0"/>
        <v>44958</v>
      </c>
      <c r="S10" s="11">
        <f t="shared" si="0"/>
        <v>44959</v>
      </c>
      <c r="T10" s="11">
        <f t="shared" si="0"/>
        <v>44960</v>
      </c>
      <c r="U10" s="11">
        <f t="shared" si="0"/>
        <v>44961</v>
      </c>
    </row>
    <row r="11" spans="1:21" s="2" customFormat="1" ht="26.4">
      <c r="A11" s="2">
        <v>2</v>
      </c>
      <c r="B11" s="2" t="s">
        <v>11</v>
      </c>
      <c r="N11" s="2">
        <v>2</v>
      </c>
      <c r="O11" s="11">
        <f>U10+1</f>
        <v>44962</v>
      </c>
      <c r="P11" s="11">
        <f t="shared" ref="P11:U11" si="1">O11+1</f>
        <v>44963</v>
      </c>
      <c r="Q11" s="11">
        <f t="shared" si="1"/>
        <v>44964</v>
      </c>
      <c r="R11" s="11">
        <f t="shared" si="1"/>
        <v>44965</v>
      </c>
      <c r="S11" s="11">
        <f t="shared" si="1"/>
        <v>44966</v>
      </c>
      <c r="T11" s="11">
        <f t="shared" si="1"/>
        <v>44967</v>
      </c>
      <c r="U11" s="11">
        <f t="shared" si="1"/>
        <v>44968</v>
      </c>
    </row>
    <row r="12" spans="1:21" s="2" customFormat="1" ht="26.4">
      <c r="A12" s="2">
        <v>3</v>
      </c>
      <c r="B12" s="2" t="s">
        <v>8</v>
      </c>
      <c r="N12" s="9">
        <f>DATE(N10,N11,1)</f>
        <v>44958</v>
      </c>
      <c r="O12" s="11">
        <f t="shared" ref="O12:O15" si="2">U11+1</f>
        <v>44969</v>
      </c>
      <c r="P12" s="11">
        <f t="shared" ref="P12:U12" si="3">O12+1</f>
        <v>44970</v>
      </c>
      <c r="Q12" s="11">
        <f t="shared" si="3"/>
        <v>44971</v>
      </c>
      <c r="R12" s="11">
        <f t="shared" si="3"/>
        <v>44972</v>
      </c>
      <c r="S12" s="11">
        <f t="shared" si="3"/>
        <v>44973</v>
      </c>
      <c r="T12" s="11">
        <f t="shared" si="3"/>
        <v>44974</v>
      </c>
      <c r="U12" s="11">
        <f t="shared" si="3"/>
        <v>44975</v>
      </c>
    </row>
    <row r="13" spans="1:21" s="2" customFormat="1" ht="26.4">
      <c r="B13" s="2" t="s">
        <v>9</v>
      </c>
      <c r="O13" s="11">
        <f t="shared" si="2"/>
        <v>44976</v>
      </c>
      <c r="P13" s="11">
        <f t="shared" ref="P13:U13" si="4">O13+1</f>
        <v>44977</v>
      </c>
      <c r="Q13" s="11">
        <f t="shared" si="4"/>
        <v>44978</v>
      </c>
      <c r="R13" s="11">
        <f t="shared" si="4"/>
        <v>44979</v>
      </c>
      <c r="S13" s="11">
        <f t="shared" si="4"/>
        <v>44980</v>
      </c>
      <c r="T13" s="11">
        <f t="shared" si="4"/>
        <v>44981</v>
      </c>
      <c r="U13" s="11">
        <f t="shared" si="4"/>
        <v>44982</v>
      </c>
    </row>
    <row r="14" spans="1:21" s="2" customFormat="1" ht="26.4">
      <c r="C14" s="8" t="s">
        <v>19</v>
      </c>
      <c r="O14" s="11">
        <f t="shared" si="2"/>
        <v>44983</v>
      </c>
      <c r="P14" s="11">
        <f t="shared" ref="P14:U14" si="5">O14+1</f>
        <v>44984</v>
      </c>
      <c r="Q14" s="11">
        <f t="shared" si="5"/>
        <v>44985</v>
      </c>
      <c r="R14" s="11">
        <f t="shared" si="5"/>
        <v>44986</v>
      </c>
      <c r="S14" s="11">
        <f t="shared" si="5"/>
        <v>44987</v>
      </c>
      <c r="T14" s="11">
        <f t="shared" si="5"/>
        <v>44988</v>
      </c>
      <c r="U14" s="11">
        <f t="shared" si="5"/>
        <v>44989</v>
      </c>
    </row>
    <row r="15" spans="1:21" s="2" customFormat="1" ht="26.4">
      <c r="A15" s="2">
        <v>4</v>
      </c>
      <c r="B15" s="2" t="s">
        <v>10</v>
      </c>
      <c r="O15" s="11">
        <f t="shared" si="2"/>
        <v>44990</v>
      </c>
      <c r="P15" s="11">
        <f t="shared" ref="P15:U15" si="6">O15+1</f>
        <v>44991</v>
      </c>
      <c r="Q15" s="11">
        <f t="shared" si="6"/>
        <v>44992</v>
      </c>
      <c r="R15" s="11">
        <f t="shared" si="6"/>
        <v>44993</v>
      </c>
      <c r="S15" s="11">
        <f t="shared" si="6"/>
        <v>44994</v>
      </c>
      <c r="T15" s="11">
        <f t="shared" si="6"/>
        <v>44995</v>
      </c>
      <c r="U15" s="11">
        <f t="shared" si="6"/>
        <v>44996</v>
      </c>
    </row>
    <row r="16" spans="1:21" s="2" customFormat="1" ht="26.4"/>
    <row r="17" spans="1:2" s="2" customFormat="1" ht="26.4">
      <c r="A17" s="5" t="s">
        <v>13</v>
      </c>
    </row>
    <row r="18" spans="1:2" s="2" customFormat="1" ht="26.4">
      <c r="A18" s="2">
        <v>1</v>
      </c>
      <c r="B18" s="2" t="s">
        <v>14</v>
      </c>
    </row>
    <row r="19" spans="1:2" s="2" customFormat="1" ht="26.4">
      <c r="A19" s="2">
        <v>2</v>
      </c>
      <c r="B19" s="2" t="s">
        <v>15</v>
      </c>
    </row>
    <row r="20" spans="1:2" s="2" customFormat="1" ht="26.4">
      <c r="A20" s="2">
        <v>3</v>
      </c>
      <c r="B20" s="2" t="s">
        <v>16</v>
      </c>
    </row>
    <row r="21" spans="1:2" s="2" customFormat="1" ht="26.4"/>
    <row r="22" spans="1:2" s="2" customFormat="1" ht="26.4">
      <c r="A22" s="5" t="s">
        <v>17</v>
      </c>
    </row>
    <row r="23" spans="1:2" s="2" customFormat="1" ht="26.4">
      <c r="A23" s="2">
        <v>1</v>
      </c>
      <c r="B23" s="2" t="s">
        <v>18</v>
      </c>
    </row>
  </sheetData>
  <phoneticPr fontId="1"/>
  <conditionalFormatting sqref="O10:U15">
    <cfRule type="expression" dxfId="1" priority="1">
      <formula>MONTH(O10)&lt;&gt;$N$11</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BEBD9-6934-4D6C-BC86-67523AF5FC65}">
  <sheetPr codeName="Sheet3"/>
  <dimension ref="A1:U133"/>
  <sheetViews>
    <sheetView workbookViewId="0">
      <selection activeCell="H11" sqref="H11"/>
    </sheetView>
  </sheetViews>
  <sheetFormatPr defaultRowHeight="18"/>
  <cols>
    <col min="1" max="1" width="65.296875" customWidth="1"/>
  </cols>
  <sheetData>
    <row r="1" spans="1:21">
      <c r="A1" t="s">
        <v>124</v>
      </c>
    </row>
    <row r="3" spans="1:21">
      <c r="A3" t="s">
        <v>203</v>
      </c>
    </row>
    <row r="4" spans="1:21">
      <c r="A4" t="s">
        <v>125</v>
      </c>
    </row>
    <row r="5" spans="1:21">
      <c r="A5" t="s">
        <v>126</v>
      </c>
    </row>
    <row r="6" spans="1:21">
      <c r="A6" t="s">
        <v>127</v>
      </c>
    </row>
    <row r="7" spans="1:21">
      <c r="A7" t="s">
        <v>128</v>
      </c>
    </row>
    <row r="8" spans="1:21">
      <c r="A8" t="s">
        <v>129</v>
      </c>
      <c r="O8" s="21" t="s">
        <v>21</v>
      </c>
      <c r="P8" s="19" t="s">
        <v>22</v>
      </c>
      <c r="Q8" s="19" t="s">
        <v>23</v>
      </c>
      <c r="R8" s="19" t="s">
        <v>24</v>
      </c>
      <c r="S8" s="19" t="s">
        <v>25</v>
      </c>
      <c r="T8" s="19" t="s">
        <v>26</v>
      </c>
      <c r="U8" s="22" t="s">
        <v>27</v>
      </c>
    </row>
    <row r="9" spans="1:21">
      <c r="A9" t="s">
        <v>130</v>
      </c>
      <c r="N9">
        <v>2023</v>
      </c>
      <c r="O9" s="20">
        <f>N11-MOD(N11-1,7)</f>
        <v>44955</v>
      </c>
      <c r="P9" s="20">
        <f>O9+1</f>
        <v>44956</v>
      </c>
      <c r="Q9" s="20">
        <f t="shared" ref="Q9:U9" si="0">P9+1</f>
        <v>44957</v>
      </c>
      <c r="R9" s="20">
        <f t="shared" si="0"/>
        <v>44958</v>
      </c>
      <c r="S9" s="20">
        <f t="shared" si="0"/>
        <v>44959</v>
      </c>
      <c r="T9" s="20">
        <f t="shared" si="0"/>
        <v>44960</v>
      </c>
      <c r="U9" s="20">
        <f t="shared" si="0"/>
        <v>44961</v>
      </c>
    </row>
    <row r="10" spans="1:21">
      <c r="A10" t="s">
        <v>131</v>
      </c>
      <c r="N10">
        <v>2</v>
      </c>
      <c r="O10" s="20">
        <f>U9+1</f>
        <v>44962</v>
      </c>
      <c r="P10" s="20">
        <f t="shared" ref="P10:U10" si="1">O10+1</f>
        <v>44963</v>
      </c>
      <c r="Q10" s="20">
        <f t="shared" si="1"/>
        <v>44964</v>
      </c>
      <c r="R10" s="20">
        <f t="shared" si="1"/>
        <v>44965</v>
      </c>
      <c r="S10" s="20">
        <f t="shared" si="1"/>
        <v>44966</v>
      </c>
      <c r="T10" s="20">
        <f t="shared" si="1"/>
        <v>44967</v>
      </c>
      <c r="U10" s="20">
        <f t="shared" si="1"/>
        <v>44968</v>
      </c>
    </row>
    <row r="11" spans="1:21">
      <c r="A11" t="s">
        <v>132</v>
      </c>
      <c r="N11" s="18">
        <f>DATE(N9,N10,1)</f>
        <v>44958</v>
      </c>
      <c r="O11" s="20">
        <f t="shared" ref="O11:O14" si="2">U10+1</f>
        <v>44969</v>
      </c>
      <c r="P11" s="20">
        <f t="shared" ref="P11:U11" si="3">O11+1</f>
        <v>44970</v>
      </c>
      <c r="Q11" s="20">
        <f t="shared" si="3"/>
        <v>44971</v>
      </c>
      <c r="R11" s="20">
        <f t="shared" si="3"/>
        <v>44972</v>
      </c>
      <c r="S11" s="20">
        <f t="shared" si="3"/>
        <v>44973</v>
      </c>
      <c r="T11" s="20">
        <f t="shared" si="3"/>
        <v>44974</v>
      </c>
      <c r="U11" s="20">
        <f t="shared" si="3"/>
        <v>44975</v>
      </c>
    </row>
    <row r="12" spans="1:21">
      <c r="A12" t="s">
        <v>133</v>
      </c>
      <c r="O12" s="20">
        <f t="shared" si="2"/>
        <v>44976</v>
      </c>
      <c r="P12" s="20">
        <f t="shared" ref="P12:U12" si="4">O12+1</f>
        <v>44977</v>
      </c>
      <c r="Q12" s="20">
        <f t="shared" si="4"/>
        <v>44978</v>
      </c>
      <c r="R12" s="20">
        <f t="shared" si="4"/>
        <v>44979</v>
      </c>
      <c r="S12" s="20">
        <f t="shared" si="4"/>
        <v>44980</v>
      </c>
      <c r="T12" s="20">
        <f t="shared" si="4"/>
        <v>44981</v>
      </c>
      <c r="U12" s="20">
        <f t="shared" si="4"/>
        <v>44982</v>
      </c>
    </row>
    <row r="13" spans="1:21">
      <c r="A13" t="s">
        <v>134</v>
      </c>
      <c r="O13" s="20">
        <f t="shared" si="2"/>
        <v>44983</v>
      </c>
      <c r="P13" s="20">
        <f t="shared" ref="P13:U13" si="5">O13+1</f>
        <v>44984</v>
      </c>
      <c r="Q13" s="20">
        <f t="shared" si="5"/>
        <v>44985</v>
      </c>
      <c r="R13" s="20">
        <f t="shared" si="5"/>
        <v>44986</v>
      </c>
      <c r="S13" s="20">
        <f t="shared" si="5"/>
        <v>44987</v>
      </c>
      <c r="T13" s="20">
        <f t="shared" si="5"/>
        <v>44988</v>
      </c>
      <c r="U13" s="20">
        <f t="shared" si="5"/>
        <v>44989</v>
      </c>
    </row>
    <row r="14" spans="1:21">
      <c r="A14" t="s">
        <v>135</v>
      </c>
      <c r="O14" s="20">
        <f t="shared" si="2"/>
        <v>44990</v>
      </c>
      <c r="P14" s="20">
        <f t="shared" ref="P14:U14" si="6">O14+1</f>
        <v>44991</v>
      </c>
      <c r="Q14" s="20">
        <f t="shared" si="6"/>
        <v>44992</v>
      </c>
      <c r="R14" s="20">
        <f t="shared" si="6"/>
        <v>44993</v>
      </c>
      <c r="S14" s="20">
        <f t="shared" si="6"/>
        <v>44994</v>
      </c>
      <c r="T14" s="20">
        <f t="shared" si="6"/>
        <v>44995</v>
      </c>
      <c r="U14" s="20">
        <f t="shared" si="6"/>
        <v>44996</v>
      </c>
    </row>
    <row r="15" spans="1:21">
      <c r="A15" t="s">
        <v>136</v>
      </c>
    </row>
    <row r="16" spans="1:21">
      <c r="A16" t="s">
        <v>137</v>
      </c>
    </row>
    <row r="17" spans="1:1">
      <c r="A17" t="s">
        <v>136</v>
      </c>
    </row>
    <row r="18" spans="1:1">
      <c r="A18" t="s">
        <v>138</v>
      </c>
    </row>
    <row r="19" spans="1:1">
      <c r="A19" t="s">
        <v>139</v>
      </c>
    </row>
    <row r="20" spans="1:1">
      <c r="A20" t="s">
        <v>140</v>
      </c>
    </row>
    <row r="21" spans="1:1">
      <c r="A21" t="s">
        <v>141</v>
      </c>
    </row>
    <row r="22" spans="1:1">
      <c r="A22" t="s">
        <v>142</v>
      </c>
    </row>
    <row r="23" spans="1:1">
      <c r="A23" t="s">
        <v>143</v>
      </c>
    </row>
    <row r="24" spans="1:1">
      <c r="A24" t="s">
        <v>144</v>
      </c>
    </row>
    <row r="25" spans="1:1">
      <c r="A25" t="s">
        <v>143</v>
      </c>
    </row>
    <row r="26" spans="1:1">
      <c r="A26" t="s">
        <v>145</v>
      </c>
    </row>
    <row r="27" spans="1:1">
      <c r="A27" t="s">
        <v>146</v>
      </c>
    </row>
    <row r="28" spans="1:1">
      <c r="A28" t="s">
        <v>147</v>
      </c>
    </row>
    <row r="29" spans="1:1">
      <c r="A29" t="s">
        <v>148</v>
      </c>
    </row>
    <row r="30" spans="1:1">
      <c r="A30" t="s">
        <v>149</v>
      </c>
    </row>
    <row r="31" spans="1:1">
      <c r="A31" t="s">
        <v>150</v>
      </c>
    </row>
    <row r="32" spans="1:1">
      <c r="A32" t="s">
        <v>151</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row r="42" spans="1:1">
      <c r="A42" t="s">
        <v>161</v>
      </c>
    </row>
    <row r="43" spans="1:1">
      <c r="A43" t="s">
        <v>162</v>
      </c>
    </row>
    <row r="44" spans="1:1">
      <c r="A44" t="s">
        <v>163</v>
      </c>
    </row>
    <row r="45" spans="1:1">
      <c r="A45" t="s">
        <v>164</v>
      </c>
    </row>
    <row r="46" spans="1:1">
      <c r="A46" t="s">
        <v>165</v>
      </c>
    </row>
    <row r="47" spans="1:1">
      <c r="A47" t="s">
        <v>166</v>
      </c>
    </row>
    <row r="48" spans="1:1">
      <c r="A48" t="s">
        <v>167</v>
      </c>
    </row>
    <row r="49" spans="1:1">
      <c r="A49" t="s">
        <v>168</v>
      </c>
    </row>
    <row r="50" spans="1:1">
      <c r="A50" t="s">
        <v>147</v>
      </c>
    </row>
    <row r="51" spans="1:1">
      <c r="A51" t="s">
        <v>148</v>
      </c>
    </row>
    <row r="52" spans="1:1">
      <c r="A52" t="s">
        <v>149</v>
      </c>
    </row>
    <row r="53" spans="1:1">
      <c r="A53" t="s">
        <v>169</v>
      </c>
    </row>
    <row r="54" spans="1:1">
      <c r="A54" t="s">
        <v>170</v>
      </c>
    </row>
    <row r="55" spans="1:1">
      <c r="A55" t="s">
        <v>171</v>
      </c>
    </row>
    <row r="56" spans="1:1">
      <c r="A56" t="s">
        <v>172</v>
      </c>
    </row>
    <row r="57" spans="1:1">
      <c r="A57" t="s">
        <v>173</v>
      </c>
    </row>
    <row r="58" spans="1:1">
      <c r="A58" t="s">
        <v>166</v>
      </c>
    </row>
    <row r="59" spans="1:1">
      <c r="A59" t="s">
        <v>174</v>
      </c>
    </row>
    <row r="60" spans="1:1">
      <c r="A60" t="s">
        <v>170</v>
      </c>
    </row>
    <row r="61" spans="1:1">
      <c r="A61" t="s">
        <v>171</v>
      </c>
    </row>
    <row r="62" spans="1:1">
      <c r="A62" t="s">
        <v>172</v>
      </c>
    </row>
    <row r="63" spans="1:1">
      <c r="A63" t="s">
        <v>173</v>
      </c>
    </row>
    <row r="64" spans="1:1">
      <c r="A64" t="s">
        <v>166</v>
      </c>
    </row>
    <row r="65" spans="1:1">
      <c r="A65" t="s">
        <v>175</v>
      </c>
    </row>
    <row r="66" spans="1:1">
      <c r="A66" t="s">
        <v>170</v>
      </c>
    </row>
    <row r="67" spans="1:1">
      <c r="A67" t="s">
        <v>171</v>
      </c>
    </row>
    <row r="68" spans="1:1">
      <c r="A68" t="s">
        <v>172</v>
      </c>
    </row>
    <row r="69" spans="1:1">
      <c r="A69" t="s">
        <v>173</v>
      </c>
    </row>
    <row r="70" spans="1:1">
      <c r="A70" t="s">
        <v>166</v>
      </c>
    </row>
    <row r="71" spans="1:1">
      <c r="A71" t="s">
        <v>176</v>
      </c>
    </row>
    <row r="72" spans="1:1">
      <c r="A72" t="s">
        <v>170</v>
      </c>
    </row>
    <row r="73" spans="1:1">
      <c r="A73" t="s">
        <v>171</v>
      </c>
    </row>
    <row r="74" spans="1:1">
      <c r="A74" t="s">
        <v>172</v>
      </c>
    </row>
    <row r="75" spans="1:1">
      <c r="A75" t="s">
        <v>173</v>
      </c>
    </row>
    <row r="76" spans="1:1">
      <c r="A76" t="s">
        <v>166</v>
      </c>
    </row>
    <row r="77" spans="1:1">
      <c r="A77" t="s">
        <v>177</v>
      </c>
    </row>
    <row r="78" spans="1:1">
      <c r="A78" t="s">
        <v>170</v>
      </c>
    </row>
    <row r="79" spans="1:1">
      <c r="A79" t="s">
        <v>171</v>
      </c>
    </row>
    <row r="80" spans="1:1">
      <c r="A80" t="s">
        <v>172</v>
      </c>
    </row>
    <row r="81" spans="1:1">
      <c r="A81" t="s">
        <v>173</v>
      </c>
    </row>
    <row r="82" spans="1:1">
      <c r="A82" t="s">
        <v>166</v>
      </c>
    </row>
    <row r="83" spans="1:1">
      <c r="A83" t="s">
        <v>178</v>
      </c>
    </row>
    <row r="84" spans="1:1">
      <c r="A84" t="s">
        <v>170</v>
      </c>
    </row>
    <row r="85" spans="1:1">
      <c r="A85" t="s">
        <v>171</v>
      </c>
    </row>
    <row r="86" spans="1:1">
      <c r="A86" t="s">
        <v>172</v>
      </c>
    </row>
    <row r="87" spans="1:1">
      <c r="A87" t="s">
        <v>173</v>
      </c>
    </row>
    <row r="88" spans="1:1">
      <c r="A88" t="s">
        <v>166</v>
      </c>
    </row>
    <row r="89" spans="1:1">
      <c r="A89" t="s">
        <v>129</v>
      </c>
    </row>
    <row r="90" spans="1:1">
      <c r="A90" t="s">
        <v>179</v>
      </c>
    </row>
    <row r="91" spans="1:1">
      <c r="A91" t="s">
        <v>180</v>
      </c>
    </row>
    <row r="92" spans="1:1">
      <c r="A92" t="s">
        <v>172</v>
      </c>
    </row>
    <row r="93" spans="1:1">
      <c r="A93" t="s">
        <v>166</v>
      </c>
    </row>
    <row r="94" spans="1:1">
      <c r="A94" t="s">
        <v>181</v>
      </c>
    </row>
    <row r="95" spans="1:1">
      <c r="A95" t="s">
        <v>182</v>
      </c>
    </row>
    <row r="96" spans="1:1">
      <c r="A96" t="s">
        <v>183</v>
      </c>
    </row>
    <row r="97" spans="1:1">
      <c r="A97" t="s">
        <v>184</v>
      </c>
    </row>
    <row r="98" spans="1:1">
      <c r="A98" t="s">
        <v>172</v>
      </c>
    </row>
    <row r="99" spans="1:1">
      <c r="A99" t="s">
        <v>185</v>
      </c>
    </row>
    <row r="100" spans="1:1">
      <c r="A100" t="s">
        <v>166</v>
      </c>
    </row>
    <row r="101" spans="1:1">
      <c r="A101" t="s">
        <v>179</v>
      </c>
    </row>
    <row r="102" spans="1:1">
      <c r="A102" t="s">
        <v>186</v>
      </c>
    </row>
    <row r="103" spans="1:1">
      <c r="A103" t="s">
        <v>172</v>
      </c>
    </row>
    <row r="104" spans="1:1">
      <c r="A104" t="s">
        <v>166</v>
      </c>
    </row>
    <row r="105" spans="1:1">
      <c r="A105" t="s">
        <v>187</v>
      </c>
    </row>
    <row r="106" spans="1:1">
      <c r="A106" t="s">
        <v>181</v>
      </c>
    </row>
    <row r="107" spans="1:1">
      <c r="A107" t="s">
        <v>182</v>
      </c>
    </row>
    <row r="108" spans="1:1">
      <c r="A108" t="s">
        <v>183</v>
      </c>
    </row>
    <row r="109" spans="1:1">
      <c r="A109" t="s">
        <v>188</v>
      </c>
    </row>
    <row r="110" spans="1:1">
      <c r="A110" t="s">
        <v>189</v>
      </c>
    </row>
    <row r="111" spans="1:1">
      <c r="A111" t="s">
        <v>185</v>
      </c>
    </row>
    <row r="112" spans="1:1">
      <c r="A112" t="s">
        <v>166</v>
      </c>
    </row>
    <row r="113" spans="1:1">
      <c r="A113" t="s">
        <v>179</v>
      </c>
    </row>
    <row r="114" spans="1:1">
      <c r="A114" t="s">
        <v>186</v>
      </c>
    </row>
    <row r="115" spans="1:1">
      <c r="A115" t="s">
        <v>172</v>
      </c>
    </row>
    <row r="116" spans="1:1">
      <c r="A116" t="s">
        <v>166</v>
      </c>
    </row>
    <row r="117" spans="1:1">
      <c r="A117" t="s">
        <v>167</v>
      </c>
    </row>
    <row r="118" spans="1:1">
      <c r="A118" t="s">
        <v>190</v>
      </c>
    </row>
    <row r="119" spans="1:1">
      <c r="A119" t="s">
        <v>191</v>
      </c>
    </row>
    <row r="120" spans="1:1">
      <c r="A120" t="s">
        <v>192</v>
      </c>
    </row>
    <row r="121" spans="1:1">
      <c r="A121" t="s">
        <v>193</v>
      </c>
    </row>
    <row r="122" spans="1:1">
      <c r="A122" t="s">
        <v>194</v>
      </c>
    </row>
    <row r="123" spans="1:1">
      <c r="A123" t="s">
        <v>195</v>
      </c>
    </row>
    <row r="124" spans="1:1">
      <c r="A124" t="s">
        <v>196</v>
      </c>
    </row>
    <row r="125" spans="1:1">
      <c r="A125" t="s">
        <v>197</v>
      </c>
    </row>
    <row r="126" spans="1:1">
      <c r="A126" t="s">
        <v>166</v>
      </c>
    </row>
    <row r="127" spans="1:1">
      <c r="A127" t="s">
        <v>198</v>
      </c>
    </row>
    <row r="128" spans="1:1">
      <c r="A128" t="s">
        <v>183</v>
      </c>
    </row>
    <row r="129" spans="1:1">
      <c r="A129" t="s">
        <v>199</v>
      </c>
    </row>
    <row r="130" spans="1:1">
      <c r="A130" t="s">
        <v>200</v>
      </c>
    </row>
    <row r="131" spans="1:1">
      <c r="A131" t="s">
        <v>166</v>
      </c>
    </row>
    <row r="132" spans="1:1">
      <c r="A132" t="s">
        <v>201</v>
      </c>
    </row>
    <row r="133" spans="1:1">
      <c r="A133" t="s">
        <v>202</v>
      </c>
    </row>
  </sheetData>
  <phoneticPr fontId="1"/>
  <conditionalFormatting sqref="O9:U14">
    <cfRule type="expression" dxfId="0" priority="1">
      <formula>MONTH(O9)&lt;&gt;$N$10</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干支</vt:lpstr>
      <vt:lpstr>マクロ作成手順</vt:lpstr>
      <vt:lpstr>マクロプログラム例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植松昌彦</dc:creator>
  <cp:lastModifiedBy>植松昌彦</cp:lastModifiedBy>
  <dcterms:created xsi:type="dcterms:W3CDTF">2023-01-25T07:19:00Z</dcterms:created>
  <dcterms:modified xsi:type="dcterms:W3CDTF">2023-01-26T11:28:58Z</dcterms:modified>
</cp:coreProperties>
</file>