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btftp\pcsalon1\imgp-k\2022-12-07\"/>
    </mc:Choice>
  </mc:AlternateContent>
  <xr:revisionPtr revIDLastSave="0" documentId="8_{C8096A51-36B0-43B2-8B68-4F7E8AD37089}" xr6:coauthVersionLast="47" xr6:coauthVersionMax="47" xr10:uidLastSave="{00000000-0000-0000-0000-000000000000}"/>
  <bookViews>
    <workbookView xWindow="-108" yWindow="-108" windowWidth="23256" windowHeight="12456" xr2:uid="{A7254DEB-9819-4179-83CD-AEBCA804208C}"/>
  </bookViews>
  <sheets>
    <sheet name="指定曜日" sheetId="1" r:id="rId1"/>
  </sheets>
  <definedNames>
    <definedName name="カレンダー">指定曜日!$N$7:$U$14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C5" i="1"/>
  <c r="F10" i="1" s="1"/>
  <c r="G18" i="1" l="1"/>
  <c r="H18" i="1" s="1"/>
  <c r="F7" i="1"/>
  <c r="G7" i="1" s="1"/>
  <c r="H7" i="1" s="1"/>
  <c r="I7" i="1" s="1"/>
  <c r="J7" i="1" s="1"/>
  <c r="K7" i="1" s="1"/>
  <c r="L7" i="1" s="1"/>
  <c r="F9" i="1"/>
  <c r="G9" i="1" s="1"/>
  <c r="H9" i="1" s="1"/>
  <c r="I9" i="1" s="1"/>
  <c r="J9" i="1" s="1"/>
  <c r="K9" i="1" s="1"/>
  <c r="L9" i="1" s="1"/>
  <c r="F8" i="1"/>
  <c r="G8" i="1" s="1"/>
  <c r="H8" i="1" s="1"/>
  <c r="I8" i="1" s="1"/>
  <c r="J8" i="1" s="1"/>
  <c r="K8" i="1" s="1"/>
  <c r="L8" i="1" s="1"/>
  <c r="F12" i="1"/>
  <c r="G12" i="1" s="1"/>
  <c r="H12" i="1" s="1"/>
  <c r="I12" i="1" s="1"/>
  <c r="J12" i="1" s="1"/>
  <c r="K12" i="1" s="1"/>
  <c r="L12" i="1" s="1"/>
  <c r="F13" i="1"/>
  <c r="G13" i="1" s="1"/>
  <c r="H13" i="1" s="1"/>
  <c r="I13" i="1" s="1"/>
  <c r="J13" i="1" s="1"/>
  <c r="K13" i="1" s="1"/>
  <c r="L13" i="1" s="1"/>
  <c r="F11" i="1"/>
  <c r="G11" i="1" s="1"/>
  <c r="H11" i="1" s="1"/>
  <c r="I11" i="1" s="1"/>
  <c r="J11" i="1" s="1"/>
  <c r="K11" i="1" s="1"/>
  <c r="L11" i="1" s="1"/>
  <c r="G10" i="1"/>
  <c r="H10" i="1" s="1"/>
  <c r="I10" i="1" s="1"/>
  <c r="J10" i="1" s="1"/>
  <c r="K10" i="1" s="1"/>
  <c r="L10" i="1" s="1"/>
</calcChain>
</file>

<file path=xl/sharedStrings.xml><?xml version="1.0" encoding="utf-8"?>
<sst xmlns="http://schemas.openxmlformats.org/spreadsheetml/2006/main" count="26" uniqueCount="22">
  <si>
    <t>土</t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</si>
  <si>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</si>
  <si>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</si>
  <si>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</si>
  <si>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</si>
  <si>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</si>
  <si>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</si>
  <si>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</si>
  <si>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列</t>
    <rPh sb="0" eb="1">
      <t>レツ</t>
    </rPh>
    <phoneticPr fontId="1"/>
  </si>
  <si>
    <t>行</t>
    <rPh sb="0" eb="1">
      <t>ギョウ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</si>
  <si>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</si>
  <si>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</si>
  <si>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第一週</t>
    <rPh sb="0" eb="3">
      <t>ダイイッシュウ</t>
    </rPh>
    <phoneticPr fontId="1"/>
  </si>
  <si>
    <t>第二</t>
    <rPh sb="0" eb="2">
      <t>ダイニ</t>
    </rPh>
    <phoneticPr fontId="1"/>
  </si>
  <si>
    <t>第三週</t>
    <rPh sb="0" eb="1">
      <t>ダイ</t>
    </rPh>
    <rPh sb="1" eb="2">
      <t>ミ</t>
    </rPh>
    <rPh sb="2" eb="3">
      <t>シュウ</t>
    </rPh>
    <phoneticPr fontId="1"/>
  </si>
  <si>
    <t>第四週</t>
    <rPh sb="0" eb="1">
      <t>ダイ</t>
    </rPh>
    <rPh sb="1" eb="2">
      <t>ヨン</t>
    </rPh>
    <rPh sb="2" eb="3">
      <t>シュウ</t>
    </rPh>
    <phoneticPr fontId="1"/>
  </si>
  <si>
    <t>第五週</t>
    <rPh sb="0" eb="3">
      <t>ダイゴシュウ</t>
    </rPh>
    <phoneticPr fontId="1"/>
  </si>
  <si>
    <t>加算日数</t>
    <rPh sb="0" eb="2">
      <t>カサン</t>
    </rPh>
    <rPh sb="2" eb="4">
      <t>ニッスウ</t>
    </rPh>
    <phoneticPr fontId="1"/>
  </si>
  <si>
    <t>火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</si>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</sst>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8" formatCode="yyyy/m/d&quot;　【&quot;aaa&quot;】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457201</xdr:colOff>
      <xdr:row>13</xdr:row>
      <xdr:rowOff>51434</xdr:rowOff>
    </xdr:from>
    <xdr:to>
      <xdr:col>7</xdr:col>
      <xdr:colOff>1030605</xdr:colOff>
      <xdr:row>15</xdr:row>
      <xdr:rowOff>51434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52CAB83E-10FC-4064-2738-C9E6ECC23C3C}"/>
            </a:ext>
          </a:extLst>
        </xdr:cNvPr>
        <xdr:cNvSpPr/>
      </xdr:nvSpPr>
      <xdr:spPr>
        <a:xfrm>
          <a:off x="2114551" y="2594609"/>
          <a:ext cx="2621279" cy="457200"/>
        </a:xfrm>
        <a:prstGeom prst="bracePair">
          <a:avLst/>
        </a:prstGeom>
        <a:solidFill>
          <a:srgbClr val="FFC000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E,F,G</a:t>
          </a:r>
          <a:r>
            <a:rPr kumimoji="1" lang="ja-JP" altLang="en-US" sz="1400" b="1"/>
            <a:t>列の算式がポイント</a:t>
          </a:r>
        </a:p>
      </xdr:txBody>
    </xdr:sp>
    <xdr:clientData/>
  </xdr:twoCellAnchor>
  <xdr:twoCellAnchor>
    <xdr:from>
      <xdr:col>7</xdr:col>
      <xdr:colOff>1135380</xdr:colOff>
      <xdr:row>12</xdr:row>
      <xdr:rowOff>224790</xdr:rowOff>
    </xdr:from>
    <xdr:to>
      <xdr:col>12</xdr:col>
      <xdr:colOff>160020</xdr:colOff>
      <xdr:row>15</xdr:row>
      <xdr:rowOff>205740</xdr:rowOff>
    </xdr:to>
    <xdr:sp macro="" textlink="">
      <xdr:nvSpPr>
        <xdr:cNvPr id="3" name="中かっこ 2">
          <a:extLst>
            <a:ext uri="{FF2B5EF4-FFF2-40B4-BE49-F238E27FC236}">
              <a16:creationId xmlns:a16="http://schemas.microsoft.com/office/drawing/2014/main" id="{17731C3C-432A-F7ED-576B-2BE07876F884}"/>
            </a:ext>
          </a:extLst>
        </xdr:cNvPr>
        <xdr:cNvSpPr/>
      </xdr:nvSpPr>
      <xdr:spPr>
        <a:xfrm>
          <a:off x="4549140" y="2990850"/>
          <a:ext cx="6027420" cy="666750"/>
        </a:xfrm>
        <a:prstGeom prst="bracePair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其の月の１日の曜日を求め、そこから一日づつ加算して、求める第一曜日を確定します。</a:t>
          </a:r>
        </a:p>
        <a:p>
          <a:pPr algn="l"/>
          <a:r>
            <a:rPr kumimoji="1" lang="ja-JP" altLang="en-US" sz="1100"/>
            <a:t>第二、第三、第四、第五はそれぞれ７日を加算する。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91440</xdr:colOff>
      <xdr:row>0</xdr:row>
      <xdr:rowOff>53340</xdr:rowOff>
    </xdr:from>
    <xdr:to>
      <xdr:col>6</xdr:col>
      <xdr:colOff>502920</xdr:colOff>
      <xdr:row>2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025A963-78A5-4765-AFF8-AC952ED60CA5}"/>
            </a:ext>
          </a:extLst>
        </xdr:cNvPr>
        <xdr:cNvSpPr txBox="1"/>
      </xdr:nvSpPr>
      <xdr:spPr>
        <a:xfrm>
          <a:off x="396240" y="53340"/>
          <a:ext cx="2758440" cy="46101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chemeClr val="bg1"/>
              </a:solidFill>
            </a:rPr>
            <a:t>カレンダーの作成の知識</a:t>
          </a:r>
        </a:p>
      </xdr:txBody>
    </xdr:sp>
    <xdr:clientData/>
  </xdr:twoCellAnchor>
  <xdr:twoCellAnchor>
    <xdr:from>
      <xdr:col>16</xdr:col>
      <xdr:colOff>91440</xdr:colOff>
      <xdr:row>4</xdr:row>
      <xdr:rowOff>129540</xdr:rowOff>
    </xdr:from>
    <xdr:to>
      <xdr:col>19</xdr:col>
      <xdr:colOff>72390</xdr:colOff>
      <xdr:row>5</xdr:row>
      <xdr:rowOff>207645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85C0797-E95A-BF15-EB61-5E0034C1B078}"/>
            </a:ext>
          </a:extLst>
        </xdr:cNvPr>
        <xdr:cNvSpPr txBox="1"/>
      </xdr:nvSpPr>
      <xdr:spPr>
        <a:xfrm>
          <a:off x="12331065" y="1062990"/>
          <a:ext cx="838200" cy="3162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換算票</a:t>
          </a:r>
        </a:p>
      </xdr:txBody>
    </xdr:sp>
    <xdr:clientData/>
  </xdr:twoCellAnchor>
  <xdr:twoCellAnchor>
    <xdr:from>
      <xdr:col>6</xdr:col>
      <xdr:colOff>721995</xdr:colOff>
      <xdr:row>0</xdr:row>
      <xdr:rowOff>60960</xdr:rowOff>
    </xdr:from>
    <xdr:to>
      <xdr:col>8</xdr:col>
      <xdr:colOff>1303020</xdr:colOff>
      <xdr:row>2</xdr:row>
      <xdr:rowOff>177165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3C7C6BE-C014-5407-38A8-0C6EA769F864}"/>
            </a:ext>
          </a:extLst>
        </xdr:cNvPr>
        <xdr:cNvSpPr txBox="1"/>
      </xdr:nvSpPr>
      <xdr:spPr>
        <a:xfrm>
          <a:off x="3373755" y="60960"/>
          <a:ext cx="2676525" cy="573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定期的に特定の曜日に発生する行事はこの表を作成して、結合します。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16</xdr:row>
      <xdr:rowOff>30480</xdr:rowOff>
    </xdr:from>
    <xdr:to>
      <xdr:col>8</xdr:col>
      <xdr:colOff>251460</xdr:colOff>
      <xdr:row>18</xdr:row>
      <xdr:rowOff>129540</xdr:rowOff>
    </xdr:to>
    <xdr:sp macro="" textlink="">
      <xdr:nvSpPr>
        <xdr:cNvPr id="7" name="四角形: 角度付き 6">
          <a:extLst>
            <a:ext uri="{FF2B5EF4-FFF2-40B4-BE49-F238E27FC236}">
              <a16:creationId xmlns:a16="http://schemas.microsoft.com/office/drawing/2014/main" id="{4F4F5645-7F6A-8530-2163-53489303CCDB}"/>
            </a:ext>
          </a:extLst>
        </xdr:cNvPr>
        <xdr:cNvSpPr/>
      </xdr:nvSpPr>
      <xdr:spPr>
        <a:xfrm>
          <a:off x="1074420" y="4853940"/>
          <a:ext cx="4000500" cy="571500"/>
        </a:xfrm>
        <a:prstGeom prst="bevel">
          <a:avLst/>
        </a:prstGeom>
        <a:noFill/>
        <a:ln w="31750" cmpd="tri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>
          <a:outerShdw blurRad="50800" dist="50800" dir="5400000" algn="ctr" rotWithShape="0">
            <a:schemeClr val="accent2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</xdr:colOff>
      <xdr:row>20</xdr:row>
      <xdr:rowOff>7620</xdr:rowOff>
    </xdr:from>
    <xdr:to>
      <xdr:col>9</xdr:col>
      <xdr:colOff>502920</xdr:colOff>
      <xdr:row>22</xdr:row>
      <xdr:rowOff>182880</xdr:rowOff>
    </xdr:to>
    <xdr:sp macro="" textlink="">
      <xdr:nvSpPr>
        <xdr:cNvPr id="8" name="思考の吹き出し: 雲形 7">
          <a:extLst>
            <a:ext uri="{FF2B5EF4-FFF2-40B4-BE49-F238E27FC236}">
              <a16:creationId xmlns:a16="http://schemas.microsoft.com/office/drawing/2014/main" id="{0ABC6DA5-62B6-7808-73C7-13AA1D912ABC}"/>
            </a:ext>
          </a:extLst>
        </xdr:cNvPr>
        <xdr:cNvSpPr/>
      </xdr:nvSpPr>
      <xdr:spPr>
        <a:xfrm>
          <a:off x="3718560" y="5760720"/>
          <a:ext cx="3230880" cy="632460"/>
        </a:xfrm>
        <a:prstGeom prst="cloudCallout">
          <a:avLst>
            <a:gd name="adj1" fmla="val -53267"/>
            <a:gd name="adj2" fmla="val -1253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上の式を合体します。</a:t>
          </a:r>
        </a:p>
      </xdr:txBody>
    </xdr:sp>
    <xdr:clientData/>
  </xdr:twoCellAnchor>
  <xdr:twoCellAnchor editAs="oneCell">
    <xdr:from>
      <xdr:col>0</xdr:col>
      <xdr:colOff>213360</xdr:colOff>
      <xdr:row>5</xdr:row>
      <xdr:rowOff>15240</xdr:rowOff>
    </xdr:from>
    <xdr:to>
      <xdr:col>2</xdr:col>
      <xdr:colOff>327660</xdr:colOff>
      <xdr:row>9</xdr:row>
      <xdr:rowOff>15240</xdr:rowOff>
    </xdr:to>
    <xdr:pic>
      <xdr:nvPicPr>
        <xdr:cNvPr id="10" name="グラフィックス 9" descr="矢印: 時計回りの曲線">
          <a:extLst>
            <a:ext uri="{FF2B5EF4-FFF2-40B4-BE49-F238E27FC236}">
              <a16:creationId xmlns:a16="http://schemas.microsoft.com/office/drawing/2014/main" id="{4AAF5ADC-3243-A808-A9E9-6E568A59A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7498948" flipH="1">
          <a:off x="213360" y="1181100"/>
          <a:ext cx="914400" cy="914400"/>
        </a:xfrm>
        <a:prstGeom prst="rect">
          <a:avLst/>
        </a:prstGeom>
      </xdr:spPr>
    </xdr:pic>
    <xdr:clientData/>
  </xdr:twoCellAnchor>
  <xdr:twoCellAnchor>
    <xdr:from>
      <xdr:col>9</xdr:col>
      <xdr:colOff>68580</xdr:colOff>
      <xdr:row>0</xdr:row>
      <xdr:rowOff>60960</xdr:rowOff>
    </xdr:from>
    <xdr:to>
      <xdr:col>20</xdr:col>
      <xdr:colOff>259080</xdr:colOff>
      <xdr:row>3</xdr:row>
      <xdr:rowOff>0</xdr:rowOff>
    </xdr:to>
    <xdr:sp macro="" textlink="">
      <xdr:nvSpPr>
        <xdr:cNvPr id="11" name="四角形: メモ 10">
          <a:extLst>
            <a:ext uri="{FF2B5EF4-FFF2-40B4-BE49-F238E27FC236}">
              <a16:creationId xmlns:a16="http://schemas.microsoft.com/office/drawing/2014/main" id="{CB364CF6-3B4E-4B12-A033-1868F3E906A2}"/>
            </a:ext>
          </a:extLst>
        </xdr:cNvPr>
        <xdr:cNvSpPr/>
      </xdr:nvSpPr>
      <xdr:spPr>
        <a:xfrm>
          <a:off x="6233160" y="60960"/>
          <a:ext cx="6682740" cy="632460"/>
        </a:xfrm>
        <a:prstGeom prst="foldedCorner">
          <a:avLst>
            <a:gd name="adj" fmla="val 3433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太字の箇所の年、月、曜日を適当に変えてみてください。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5D26F-98EB-4A49-989D-32DB011CD4D0}">
  <dimension ref="A3:U18"/>
  <sheetViews>
    <sheetView tabSelected="1" workbookViewId="0">
      <selection activeCell="G7" sqref="G7"/>
    </sheetView>
  </sheetViews>
  <sheetFormatPr defaultRowHeight="18" x14ac:dyDescent="0.45"/>
  <cols>
    <col min="1" max="1" width="4" customWidth="1"/>
    <col min="2" max="2" width="6.5" customWidth="1"/>
    <col min="3" max="3" width="7.5" customWidth="1"/>
    <col min="4" max="4" width="6.19921875" customWidth="1"/>
    <col min="5" max="5" width="5.5" customWidth="1"/>
    <col min="6" max="6" width="5.09765625" customWidth="1"/>
    <col min="7" max="7" width="10" customWidth="1"/>
    <col min="8" max="8" width="17.5" bestFit="1" customWidth="1"/>
    <col min="9" max="12" width="18.59765625" bestFit="1" customWidth="1"/>
    <col min="13" max="13" width="2.796875" customWidth="1"/>
    <col min="14" max="21" width="3.796875" customWidth="1"/>
  </cols>
  <sheetData>
    <row r="3" spans="1:21" ht="18.600000000000001" thickBot="1" x14ac:dyDescent="0.5"/>
    <row r="4" spans="1:21" ht="18.600000000000001" thickBot="1" x14ac:dyDescent="0.5">
      <c r="A4" s="12" t="s">
        <v>19</v>
      </c>
      <c r="B4" s="8">
        <v>1951</v>
      </c>
    </row>
    <row r="5" spans="1:21" ht="18.600000000000001" thickBot="1" x14ac:dyDescent="0.5">
      <c r="A5" s="12" t="s">
        <v>20</v>
      </c>
      <c r="B5" s="8">
        <v>4</v>
      </c>
      <c r="C5" s="11">
        <f>DATE(B4,B5,1)</f>
        <v>18719</v>
      </c>
      <c r="D5" s="1"/>
    </row>
    <row r="6" spans="1:21" x14ac:dyDescent="0.45">
      <c r="E6" s="2" t="s">
        <v>9</v>
      </c>
      <c r="F6" s="2" t="s">
        <v>8</v>
      </c>
      <c r="G6" s="2" t="s">
        <v>17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</row>
    <row r="7" spans="1:21" x14ac:dyDescent="0.45">
      <c r="C7" s="10" t="s">
        <v>21</v>
      </c>
      <c r="D7" s="9" t="s">
        <v>2</v>
      </c>
      <c r="E7" s="2">
        <f>MATCH(D7,$N$7:$N$14,0)</f>
        <v>3</v>
      </c>
      <c r="F7" s="3">
        <f t="shared" ref="F7:F13" si="0">MATCH(MOD($C$5,7),$N$7:$U$7,0)</f>
        <v>3</v>
      </c>
      <c r="G7" s="2">
        <f t="shared" ref="G7:G13" si="1">INDEX(カレンダー,E7,F7)</f>
        <v>0</v>
      </c>
      <c r="H7" s="6">
        <f>$C$5+G7</f>
        <v>18719</v>
      </c>
      <c r="I7" s="6">
        <f>H7+7</f>
        <v>18726</v>
      </c>
      <c r="J7" s="6">
        <f t="shared" ref="J7:L7" si="2">I7+7</f>
        <v>18733</v>
      </c>
      <c r="K7" s="6">
        <f t="shared" si="2"/>
        <v>18740</v>
      </c>
      <c r="L7" s="6">
        <f t="shared" si="2"/>
        <v>18747</v>
      </c>
      <c r="N7" s="4"/>
      <c r="O7" s="5">
        <v>0</v>
      </c>
      <c r="P7" s="5">
        <v>1</v>
      </c>
      <c r="Q7" s="5">
        <v>2</v>
      </c>
      <c r="R7" s="5">
        <v>3</v>
      </c>
      <c r="S7" s="5">
        <v>4</v>
      </c>
      <c r="T7" s="5">
        <v>5</v>
      </c>
      <c r="U7" s="5">
        <v>6</v>
      </c>
    </row>
    <row r="8" spans="1:21" x14ac:dyDescent="0.45">
      <c r="C8" s="10"/>
      <c r="D8" s="9" t="s">
        <v>3</v>
      </c>
      <c r="E8" s="2">
        <f t="shared" ref="E8:E13" si="3">MATCH(D8,$N$7:$N$14,0)</f>
        <v>4</v>
      </c>
      <c r="F8" s="3">
        <f t="shared" si="0"/>
        <v>3</v>
      </c>
      <c r="G8" s="2">
        <f t="shared" si="1"/>
        <v>1</v>
      </c>
      <c r="H8" s="6">
        <f t="shared" ref="H8:H13" si="4">$C$5+G8</f>
        <v>18720</v>
      </c>
      <c r="I8" s="6">
        <f t="shared" ref="I8:L13" si="5">H8+7</f>
        <v>18727</v>
      </c>
      <c r="J8" s="6">
        <f t="shared" si="5"/>
        <v>18734</v>
      </c>
      <c r="K8" s="6">
        <f t="shared" si="5"/>
        <v>18741</v>
      </c>
      <c r="L8" s="6">
        <f t="shared" si="5"/>
        <v>18748</v>
      </c>
      <c r="N8" s="5" t="s">
        <v>1</v>
      </c>
      <c r="O8" s="4">
        <v>0</v>
      </c>
      <c r="P8" s="4">
        <v>6</v>
      </c>
      <c r="Q8" s="4">
        <v>5</v>
      </c>
      <c r="R8" s="4">
        <v>4</v>
      </c>
      <c r="S8" s="4">
        <v>3</v>
      </c>
      <c r="T8" s="4">
        <v>2</v>
      </c>
      <c r="U8" s="4">
        <v>1</v>
      </c>
    </row>
    <row r="9" spans="1:21" x14ac:dyDescent="0.45">
      <c r="C9" s="10"/>
      <c r="D9" s="9" t="s">
        <v>11</v>
      </c>
      <c r="E9" s="2">
        <f t="shared" si="3"/>
        <v>5</v>
      </c>
      <c r="F9" s="3">
        <f t="shared" si="0"/>
        <v>3</v>
      </c>
      <c r="G9" s="2">
        <f t="shared" si="1"/>
        <v>2</v>
      </c>
      <c r="H9" s="6">
        <f t="shared" si="4"/>
        <v>18721</v>
      </c>
      <c r="I9" s="6">
        <f t="shared" si="5"/>
        <v>18728</v>
      </c>
      <c r="J9" s="6">
        <f t="shared" si="5"/>
        <v>18735</v>
      </c>
      <c r="K9" s="6">
        <f t="shared" si="5"/>
        <v>18742</v>
      </c>
      <c r="L9" s="6">
        <f t="shared" si="5"/>
        <v>18749</v>
      </c>
      <c r="N9" s="5" t="s">
        <v>2</v>
      </c>
      <c r="O9" s="4">
        <v>1</v>
      </c>
      <c r="P9" s="4">
        <v>0</v>
      </c>
      <c r="Q9" s="4">
        <v>6</v>
      </c>
      <c r="R9" s="4">
        <v>5</v>
      </c>
      <c r="S9" s="4">
        <v>4</v>
      </c>
      <c r="T9" s="4">
        <v>3</v>
      </c>
      <c r="U9" s="4">
        <v>2</v>
      </c>
    </row>
    <row r="10" spans="1:21" x14ac:dyDescent="0.45">
      <c r="C10" s="10"/>
      <c r="D10" s="9" t="s">
        <v>10</v>
      </c>
      <c r="E10" s="2">
        <f t="shared" si="3"/>
        <v>6</v>
      </c>
      <c r="F10" s="3">
        <f t="shared" si="0"/>
        <v>3</v>
      </c>
      <c r="G10" s="2">
        <f t="shared" si="1"/>
        <v>3</v>
      </c>
      <c r="H10" s="6">
        <f t="shared" si="4"/>
        <v>18722</v>
      </c>
      <c r="I10" s="6">
        <f t="shared" si="5"/>
        <v>18729</v>
      </c>
      <c r="J10" s="6">
        <f t="shared" si="5"/>
        <v>18736</v>
      </c>
      <c r="K10" s="6">
        <f t="shared" si="5"/>
        <v>18743</v>
      </c>
      <c r="L10" s="6">
        <f t="shared" si="5"/>
        <v>18750</v>
      </c>
      <c r="N10" s="5" t="s">
        <v>3</v>
      </c>
      <c r="O10" s="4">
        <v>2</v>
      </c>
      <c r="P10" s="4">
        <v>1</v>
      </c>
      <c r="Q10" s="4">
        <v>0</v>
      </c>
      <c r="R10" s="4">
        <v>6</v>
      </c>
      <c r="S10" s="4">
        <v>5</v>
      </c>
      <c r="T10" s="4">
        <v>4</v>
      </c>
      <c r="U10" s="4">
        <v>3</v>
      </c>
    </row>
    <row r="11" spans="1:21" x14ac:dyDescent="0.45">
      <c r="C11" s="10"/>
      <c r="D11" s="9" t="s">
        <v>6</v>
      </c>
      <c r="E11" s="2">
        <f t="shared" si="3"/>
        <v>7</v>
      </c>
      <c r="F11" s="3">
        <f t="shared" si="0"/>
        <v>3</v>
      </c>
      <c r="G11" s="2">
        <f t="shared" si="1"/>
        <v>4</v>
      </c>
      <c r="H11" s="6">
        <f t="shared" si="4"/>
        <v>18723</v>
      </c>
      <c r="I11" s="6">
        <f t="shared" si="5"/>
        <v>18730</v>
      </c>
      <c r="J11" s="6">
        <f t="shared" si="5"/>
        <v>18737</v>
      </c>
      <c r="K11" s="6">
        <f t="shared" si="5"/>
        <v>18744</v>
      </c>
      <c r="L11" s="6">
        <f t="shared" si="5"/>
        <v>18751</v>
      </c>
      <c r="N11" s="5" t="s">
        <v>4</v>
      </c>
      <c r="O11" s="4">
        <v>3</v>
      </c>
      <c r="P11" s="4">
        <v>2</v>
      </c>
      <c r="Q11" s="4">
        <v>1</v>
      </c>
      <c r="R11" s="4">
        <v>0</v>
      </c>
      <c r="S11" s="4">
        <v>6</v>
      </c>
      <c r="T11" s="4">
        <v>5</v>
      </c>
      <c r="U11" s="4">
        <v>4</v>
      </c>
    </row>
    <row r="12" spans="1:21" x14ac:dyDescent="0.45">
      <c r="C12" s="10"/>
      <c r="D12" s="9" t="s">
        <v>7</v>
      </c>
      <c r="E12" s="2">
        <f t="shared" si="3"/>
        <v>8</v>
      </c>
      <c r="F12" s="3">
        <f t="shared" si="0"/>
        <v>3</v>
      </c>
      <c r="G12" s="2">
        <f t="shared" si="1"/>
        <v>5</v>
      </c>
      <c r="H12" s="6">
        <f t="shared" si="4"/>
        <v>18724</v>
      </c>
      <c r="I12" s="6">
        <f t="shared" si="5"/>
        <v>18731</v>
      </c>
      <c r="J12" s="6">
        <f t="shared" si="5"/>
        <v>18738</v>
      </c>
      <c r="K12" s="6">
        <f t="shared" si="5"/>
        <v>18745</v>
      </c>
      <c r="L12" s="6">
        <f t="shared" si="5"/>
        <v>18752</v>
      </c>
      <c r="N12" s="5" t="s">
        <v>5</v>
      </c>
      <c r="O12" s="4">
        <v>4</v>
      </c>
      <c r="P12" s="4">
        <v>3</v>
      </c>
      <c r="Q12" s="4">
        <v>2</v>
      </c>
      <c r="R12" s="4">
        <v>1</v>
      </c>
      <c r="S12" s="4">
        <v>0</v>
      </c>
      <c r="T12" s="4">
        <v>6</v>
      </c>
      <c r="U12" s="4">
        <v>5</v>
      </c>
    </row>
    <row r="13" spans="1:21" x14ac:dyDescent="0.45">
      <c r="C13" s="10"/>
      <c r="D13" s="9" t="s">
        <v>0</v>
      </c>
      <c r="E13" s="2">
        <f t="shared" si="3"/>
        <v>2</v>
      </c>
      <c r="F13" s="3">
        <f t="shared" si="0"/>
        <v>3</v>
      </c>
      <c r="G13" s="2">
        <f t="shared" si="1"/>
        <v>6</v>
      </c>
      <c r="H13" s="6">
        <f t="shared" si="4"/>
        <v>18725</v>
      </c>
      <c r="I13" s="6">
        <f t="shared" si="5"/>
        <v>18732</v>
      </c>
      <c r="J13" s="6">
        <f t="shared" si="5"/>
        <v>18739</v>
      </c>
      <c r="K13" s="6">
        <f t="shared" si="5"/>
        <v>18746</v>
      </c>
      <c r="L13" s="6">
        <f t="shared" si="5"/>
        <v>18753</v>
      </c>
      <c r="N13" s="5" t="s">
        <v>6</v>
      </c>
      <c r="O13" s="4">
        <v>5</v>
      </c>
      <c r="P13" s="4">
        <v>4</v>
      </c>
      <c r="Q13" s="4">
        <v>3</v>
      </c>
      <c r="R13" s="4">
        <v>2</v>
      </c>
      <c r="S13" s="4">
        <v>1</v>
      </c>
      <c r="T13" s="4">
        <v>0</v>
      </c>
      <c r="U13" s="4">
        <v>6</v>
      </c>
    </row>
    <row r="14" spans="1:21" x14ac:dyDescent="0.45">
      <c r="N14" s="5" t="s">
        <v>7</v>
      </c>
      <c r="O14" s="4">
        <v>6</v>
      </c>
      <c r="P14" s="4">
        <v>5</v>
      </c>
      <c r="Q14" s="4">
        <v>4</v>
      </c>
      <c r="R14" s="4">
        <v>3</v>
      </c>
      <c r="S14" s="4">
        <v>2</v>
      </c>
      <c r="T14" s="4">
        <v>1</v>
      </c>
      <c r="U14" s="4">
        <v>0</v>
      </c>
    </row>
    <row r="17" spans="4:8" ht="18.600000000000001" thickBot="1" x14ac:dyDescent="0.5"/>
    <row r="18" spans="4:8" ht="18.600000000000001" thickBot="1" x14ac:dyDescent="0.5">
      <c r="D18" s="13" t="s">
        <v>18</v>
      </c>
      <c r="G18" s="2">
        <f>INDEX(カレンダー,MATCH(D18,$N$7:$N$14,0),MATCH(MOD($C$5,7),$N$7:$U$7,0))</f>
        <v>2</v>
      </c>
      <c r="H18" s="7">
        <f>C5+G18</f>
        <v>18721</v>
      </c>
    </row>
  </sheetData>
  <mergeCells count="1">
    <mergeCell ref="C7:C13"/>
  </mergeCells>
  <phoneticPr fontId="1"/>
  <conditionalFormatting sqref="H7:L13">
    <cfRule type="expression" dxfId="0" priority="1">
      <formula>MONTH(H7)&lt;&gt;$B$5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指定曜日</vt:lpstr>
      <vt:lpstr>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2022-11-25T06:47:37Z</dcterms:created>
  <dcterms:modified xsi:type="dcterms:W3CDTF">2022-11-25T21:03:45Z</dcterms:modified>
</cp:coreProperties>
</file>