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ah\OneDrive\ドキュメント\市川\2022-09-21\"/>
    </mc:Choice>
  </mc:AlternateContent>
  <xr:revisionPtr revIDLastSave="0" documentId="13_ncr:1_{CC673C6C-2BFB-4349-A2B5-B9C518A0FB99}" xr6:coauthVersionLast="47" xr6:coauthVersionMax="47" xr10:uidLastSave="{00000000-0000-0000-0000-000000000000}"/>
  <bookViews>
    <workbookView xWindow="-108" yWindow="-108" windowWidth="23256" windowHeight="12456" xr2:uid="{CE1227C4-0C25-4D06-B195-CAA18B750E1E}"/>
  </bookViews>
  <sheets>
    <sheet name="索引" sheetId="1" r:id="rId1"/>
    <sheet name="名簿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</calcChain>
</file>

<file path=xl/sharedStrings.xml><?xml version="1.0" encoding="utf-8"?>
<sst xmlns="http://schemas.openxmlformats.org/spreadsheetml/2006/main" count="212" uniqueCount="146">
  <si>
    <t>名前</t>
    <rPh sb="0" eb="2">
      <t>ナマエ</t>
    </rPh>
    <phoneticPr fontId="2"/>
  </si>
  <si>
    <t>漢字</t>
    <rPh sb="0" eb="2">
      <t>カンジ</t>
    </rPh>
    <phoneticPr fontId="2"/>
  </si>
  <si>
    <t>住所</t>
    <rPh sb="0" eb="2">
      <t>ジュウショ</t>
    </rPh>
    <phoneticPr fontId="2"/>
  </si>
  <si>
    <t>参考例</t>
    <rPh sb="0" eb="2">
      <t>サンコウ</t>
    </rPh>
    <rPh sb="2" eb="3">
      <t>レイ</t>
    </rPh>
    <phoneticPr fontId="2"/>
  </si>
  <si>
    <t>う*ま*</t>
    <phoneticPr fontId="2"/>
  </si>
  <si>
    <t>=IFERROR(INDEX(名簿!A:A,MATCH(A4,名簿!E:E,0)),"")</t>
  </si>
  <si>
    <t>*ゆみ*</t>
    <phoneticPr fontId="2"/>
  </si>
  <si>
    <t>=IFERROR(INDEX(名簿!H:H,MATCH(A5,名簿!E:E,0)),"")</t>
  </si>
  <si>
    <t>*か*ま*み*</t>
    <phoneticPr fontId="2"/>
  </si>
  <si>
    <t>いま*</t>
    <phoneticPr fontId="2"/>
  </si>
  <si>
    <t>*かつこ</t>
    <phoneticPr fontId="2"/>
  </si>
  <si>
    <t>*みつ*</t>
    <phoneticPr fontId="2"/>
  </si>
  <si>
    <t>植松 昌彦</t>
    <rPh sb="0" eb="2">
      <t>ウエマツ</t>
    </rPh>
    <rPh sb="3" eb="5">
      <t>マサヒコ</t>
    </rPh>
    <phoneticPr fontId="7"/>
  </si>
  <si>
    <t>B</t>
    <phoneticPr fontId="8"/>
  </si>
  <si>
    <t>男</t>
    <rPh sb="0" eb="1">
      <t>オトコ</t>
    </rPh>
    <phoneticPr fontId="8"/>
  </si>
  <si>
    <t>うえまつ　まさひこ</t>
    <phoneticPr fontId="8"/>
  </si>
  <si>
    <t>274-0822</t>
  </si>
  <si>
    <t>千葉県船橋市飯山満町</t>
    <rPh sb="0" eb="10">
      <t>２７４－０８２２</t>
    </rPh>
    <phoneticPr fontId="7"/>
  </si>
  <si>
    <t>松本 秀夫</t>
    <rPh sb="0" eb="2">
      <t>マツモト</t>
    </rPh>
    <rPh sb="3" eb="5">
      <t>ヒデオ</t>
    </rPh>
    <phoneticPr fontId="7"/>
  </si>
  <si>
    <t>男</t>
  </si>
  <si>
    <t>まつもと　ひでお</t>
    <phoneticPr fontId="8"/>
  </si>
  <si>
    <r>
      <t>273-00</t>
    </r>
    <r>
      <rPr>
        <sz val="11"/>
        <color theme="1"/>
        <rFont val="游ゴシック"/>
        <family val="2"/>
        <charset val="128"/>
        <scheme val="minor"/>
      </rPr>
      <t>35</t>
    </r>
    <phoneticPr fontId="8"/>
  </si>
  <si>
    <t>千葉県船橋市本中山</t>
    <rPh sb="0" eb="3">
      <t>チバケン</t>
    </rPh>
    <rPh sb="3" eb="5">
      <t>フナバシ</t>
    </rPh>
    <rPh sb="5" eb="6">
      <t>シ</t>
    </rPh>
    <rPh sb="6" eb="9">
      <t>モトナカヤマ</t>
    </rPh>
    <phoneticPr fontId="7"/>
  </si>
  <si>
    <t>桑原 勝明</t>
    <rPh sb="0" eb="2">
      <t>クワバラ</t>
    </rPh>
    <rPh sb="3" eb="5">
      <t>カツアキ</t>
    </rPh>
    <phoneticPr fontId="7"/>
  </si>
  <si>
    <t>くわばら　かつあき</t>
    <phoneticPr fontId="8"/>
  </si>
  <si>
    <t>273-0025</t>
  </si>
  <si>
    <t>千葉県船橋市印内町</t>
    <rPh sb="0" eb="9">
      <t>２７３－００２５</t>
    </rPh>
    <phoneticPr fontId="7"/>
  </si>
  <si>
    <t>今泉 正博</t>
    <rPh sb="0" eb="2">
      <t>イマイズミ</t>
    </rPh>
    <rPh sb="3" eb="5">
      <t>マサヒロ</t>
    </rPh>
    <phoneticPr fontId="7"/>
  </si>
  <si>
    <t>いまいずみ　まさひろ</t>
    <phoneticPr fontId="8"/>
  </si>
  <si>
    <t>274-0073</t>
  </si>
  <si>
    <t>千葉県船橋市田喜野井</t>
    <rPh sb="0" eb="10">
      <t>２７４－００７３</t>
    </rPh>
    <phoneticPr fontId="7"/>
  </si>
  <si>
    <t>奥貫 サク子</t>
    <phoneticPr fontId="8"/>
  </si>
  <si>
    <t>A</t>
    <phoneticPr fontId="8"/>
  </si>
  <si>
    <t>女</t>
  </si>
  <si>
    <t>おくぬき　さくこ</t>
    <phoneticPr fontId="8"/>
  </si>
  <si>
    <t>千葉県船橋市田喜野井</t>
  </si>
  <si>
    <t>子安 充之</t>
    <phoneticPr fontId="7"/>
  </si>
  <si>
    <t>こやす　　みつゆき</t>
    <phoneticPr fontId="8"/>
  </si>
  <si>
    <t>273-0865</t>
  </si>
  <si>
    <t>千葉県船橋市夏見</t>
    <rPh sb="0" eb="8">
      <t>２７３－０８６５</t>
    </rPh>
    <phoneticPr fontId="7"/>
  </si>
  <si>
    <t>石井 友三</t>
    <rPh sb="0" eb="2">
      <t>イシイ</t>
    </rPh>
    <rPh sb="3" eb="5">
      <t>トモゾウ</t>
    </rPh>
    <phoneticPr fontId="7"/>
  </si>
  <si>
    <t>いしい　　ともみ</t>
    <phoneticPr fontId="8"/>
  </si>
  <si>
    <t>270-1471</t>
  </si>
  <si>
    <t>千葉県船橋市小室町</t>
    <rPh sb="0" eb="9">
      <t>２７０－１４７１</t>
    </rPh>
    <phoneticPr fontId="7"/>
  </si>
  <si>
    <t>名木橋　早苗</t>
    <rPh sb="0" eb="1">
      <t>ナ</t>
    </rPh>
    <rPh sb="1" eb="2">
      <t>キ</t>
    </rPh>
    <rPh sb="2" eb="3">
      <t>ハシ</t>
    </rPh>
    <rPh sb="4" eb="6">
      <t>サナエ</t>
    </rPh>
    <phoneticPr fontId="8"/>
  </si>
  <si>
    <t>なぎはし　さなえ</t>
    <phoneticPr fontId="8"/>
  </si>
  <si>
    <t>273-0025</t>
    <phoneticPr fontId="8"/>
  </si>
  <si>
    <t>千葉県船橋市印内町</t>
    <rPh sb="0" eb="9">
      <t>２７３－００２５</t>
    </rPh>
    <phoneticPr fontId="8"/>
  </si>
  <si>
    <t>井原　正明</t>
    <rPh sb="0" eb="2">
      <t>イハラ</t>
    </rPh>
    <rPh sb="3" eb="5">
      <t>マサアキ</t>
    </rPh>
    <phoneticPr fontId="8"/>
  </si>
  <si>
    <t>いはら　まさあき</t>
    <phoneticPr fontId="8"/>
  </si>
  <si>
    <t>273-0005</t>
    <phoneticPr fontId="8"/>
  </si>
  <si>
    <t>千葉県船橋市本町</t>
    <rPh sb="0" eb="3">
      <t>チバケン</t>
    </rPh>
    <rPh sb="3" eb="6">
      <t>フナバシシ</t>
    </rPh>
    <rPh sb="6" eb="8">
      <t>ホンチョウ</t>
    </rPh>
    <phoneticPr fontId="8"/>
  </si>
  <si>
    <t>田中　勝子</t>
    <rPh sb="0" eb="2">
      <t>タナカ</t>
    </rPh>
    <rPh sb="3" eb="5">
      <t>カツコ</t>
    </rPh>
    <phoneticPr fontId="8"/>
  </si>
  <si>
    <t>たなか　かつこ</t>
    <phoneticPr fontId="8"/>
  </si>
  <si>
    <t>273-0045</t>
    <phoneticPr fontId="8"/>
  </si>
  <si>
    <t>千葉県船橋市山手</t>
    <rPh sb="0" eb="3">
      <t>チバケン</t>
    </rPh>
    <phoneticPr fontId="8"/>
  </si>
  <si>
    <t>田中　喜代子</t>
    <rPh sb="0" eb="2">
      <t>タナカ</t>
    </rPh>
    <rPh sb="3" eb="6">
      <t>キヨコ</t>
    </rPh>
    <phoneticPr fontId="8"/>
  </si>
  <si>
    <t>たなか　きよこ</t>
    <phoneticPr fontId="8"/>
  </si>
  <si>
    <t>274-0816</t>
    <phoneticPr fontId="8"/>
  </si>
  <si>
    <t>千葉県船橋市芝山</t>
    <rPh sb="0" eb="8">
      <t>２７４－０８１６</t>
    </rPh>
    <phoneticPr fontId="8"/>
  </si>
  <si>
    <t>竹本　乃利子</t>
    <rPh sb="0" eb="2">
      <t>タケモト</t>
    </rPh>
    <rPh sb="3" eb="6">
      <t>ノリコ</t>
    </rPh>
    <phoneticPr fontId="8"/>
  </si>
  <si>
    <t>たけもと　のりこ</t>
    <phoneticPr fontId="8"/>
  </si>
  <si>
    <t>坂下　幸子</t>
    <rPh sb="0" eb="2">
      <t>サカシタ</t>
    </rPh>
    <rPh sb="3" eb="5">
      <t>サチコ</t>
    </rPh>
    <phoneticPr fontId="8"/>
  </si>
  <si>
    <t>さかした　さちこ</t>
    <phoneticPr fontId="8"/>
  </si>
  <si>
    <t>273-0048</t>
    <phoneticPr fontId="8"/>
  </si>
  <si>
    <t>千葉県船橋市丸山</t>
    <rPh sb="0" eb="8">
      <t>２７３－００４８</t>
    </rPh>
    <phoneticPr fontId="8"/>
  </si>
  <si>
    <t>大田　功子</t>
    <phoneticPr fontId="8"/>
  </si>
  <si>
    <t>おおた　のりこ</t>
    <phoneticPr fontId="8"/>
  </si>
  <si>
    <t>274-0073</t>
    <phoneticPr fontId="8"/>
  </si>
  <si>
    <t>千葉県船橋市田喜野井</t>
    <rPh sb="0" eb="10">
      <t>２７４－００７３</t>
    </rPh>
    <phoneticPr fontId="8"/>
  </si>
  <si>
    <t>清水　清子</t>
    <phoneticPr fontId="8"/>
  </si>
  <si>
    <t>しみず　きよこ</t>
    <phoneticPr fontId="8"/>
  </si>
  <si>
    <t>273-0004</t>
    <phoneticPr fontId="8"/>
  </si>
  <si>
    <t>千葉県船橋市南本町</t>
    <rPh sb="0" eb="9">
      <t>２７３－０００４</t>
    </rPh>
    <phoneticPr fontId="8"/>
  </si>
  <si>
    <t>新村　知子</t>
    <rPh sb="0" eb="2">
      <t>ニイムラ</t>
    </rPh>
    <rPh sb="3" eb="5">
      <t>トモコ</t>
    </rPh>
    <phoneticPr fontId="8"/>
  </si>
  <si>
    <t>にいむら　ともこ</t>
    <phoneticPr fontId="8"/>
  </si>
  <si>
    <t>273-0021</t>
    <phoneticPr fontId="8"/>
  </si>
  <si>
    <t>千葉県船橋市海神</t>
    <rPh sb="0" eb="8">
      <t>２７３－００２１</t>
    </rPh>
    <phoneticPr fontId="8"/>
  </si>
  <si>
    <t>村石　年子</t>
    <rPh sb="0" eb="2">
      <t>ムライシ</t>
    </rPh>
    <rPh sb="3" eb="4">
      <t>ネン</t>
    </rPh>
    <rPh sb="4" eb="5">
      <t>コ</t>
    </rPh>
    <phoneticPr fontId="8"/>
  </si>
  <si>
    <t>むらいし　としこ</t>
    <phoneticPr fontId="8"/>
  </si>
  <si>
    <t>273-0865</t>
    <phoneticPr fontId="8"/>
  </si>
  <si>
    <t>千葉県船橋市夏見</t>
    <rPh sb="0" eb="8">
      <t>２７３－０８６５</t>
    </rPh>
    <phoneticPr fontId="8"/>
  </si>
  <si>
    <t>佐野　文子</t>
    <rPh sb="0" eb="2">
      <t>サノ</t>
    </rPh>
    <rPh sb="3" eb="5">
      <t>アヤコ</t>
    </rPh>
    <phoneticPr fontId="8"/>
  </si>
  <si>
    <t>さの　ふみこ</t>
    <phoneticPr fontId="8"/>
  </si>
  <si>
    <t>273-0042</t>
    <phoneticPr fontId="8"/>
  </si>
  <si>
    <t>千葉県船橋市前貝塚町</t>
    <rPh sb="0" eb="10">
      <t>２７３－００４２</t>
    </rPh>
    <phoneticPr fontId="8"/>
  </si>
  <si>
    <t>滝澤　由起子</t>
    <rPh sb="0" eb="2">
      <t>タキザワ</t>
    </rPh>
    <rPh sb="3" eb="6">
      <t>ユキコ</t>
    </rPh>
    <phoneticPr fontId="8"/>
  </si>
  <si>
    <t>たきざわ　ゆきこ</t>
    <phoneticPr fontId="8"/>
  </si>
  <si>
    <t>274-0077</t>
    <phoneticPr fontId="8"/>
  </si>
  <si>
    <t>千葉県船橋市薬円台</t>
    <rPh sb="0" eb="9">
      <t>２７４－００７７</t>
    </rPh>
    <phoneticPr fontId="8"/>
  </si>
  <si>
    <t>森本　元子</t>
    <rPh sb="0" eb="2">
      <t>モリモト</t>
    </rPh>
    <rPh sb="3" eb="5">
      <t>モトコ</t>
    </rPh>
    <phoneticPr fontId="8"/>
  </si>
  <si>
    <t>女</t>
    <rPh sb="0" eb="1">
      <t>オンナ</t>
    </rPh>
    <phoneticPr fontId="8"/>
  </si>
  <si>
    <t>もりもと　もとこ</t>
    <phoneticPr fontId="8"/>
  </si>
  <si>
    <t>273-0033</t>
    <phoneticPr fontId="8"/>
  </si>
  <si>
    <t>千葉県船橋市本郷町</t>
    <rPh sb="0" eb="9">
      <t>２７３－００３３</t>
    </rPh>
    <phoneticPr fontId="8"/>
  </si>
  <si>
    <t>野村　則子</t>
    <rPh sb="0" eb="2">
      <t>ノムラ</t>
    </rPh>
    <rPh sb="3" eb="5">
      <t>ノリコ</t>
    </rPh>
    <phoneticPr fontId="8"/>
  </si>
  <si>
    <t>のむら　のりこ</t>
    <phoneticPr fontId="8"/>
  </si>
  <si>
    <t>274-0072</t>
    <phoneticPr fontId="8"/>
  </si>
  <si>
    <t>千葉県船橋市三山</t>
    <rPh sb="0" eb="8">
      <t>２７４－００７２</t>
    </rPh>
    <phoneticPr fontId="8"/>
  </si>
  <si>
    <t>坂本 宏子</t>
    <rPh sb="0" eb="2">
      <t>サカモト</t>
    </rPh>
    <rPh sb="3" eb="5">
      <t>ヒロコ</t>
    </rPh>
    <phoneticPr fontId="7"/>
  </si>
  <si>
    <t>さかもと　ひろこ</t>
    <phoneticPr fontId="8"/>
  </si>
  <si>
    <t>岡崎 紀恵</t>
    <rPh sb="0" eb="2">
      <t>オカザキ</t>
    </rPh>
    <rPh sb="3" eb="5">
      <t>ノリエ</t>
    </rPh>
    <phoneticPr fontId="7"/>
  </si>
  <si>
    <t>おかざき　のりえ</t>
    <phoneticPr fontId="8"/>
  </si>
  <si>
    <t>273-0864</t>
    <phoneticPr fontId="8"/>
  </si>
  <si>
    <t>千葉県船橋市北本町</t>
    <rPh sb="0" eb="9">
      <t>２７３－０８６４</t>
    </rPh>
    <phoneticPr fontId="8"/>
  </si>
  <si>
    <t>梅澤　梅子</t>
    <rPh sb="0" eb="2">
      <t>ウメザワ</t>
    </rPh>
    <rPh sb="3" eb="5">
      <t>ウメコ</t>
    </rPh>
    <phoneticPr fontId="8"/>
  </si>
  <si>
    <t>うめざわ　うめこ</t>
    <phoneticPr fontId="8"/>
  </si>
  <si>
    <t>274-0814</t>
    <phoneticPr fontId="8"/>
  </si>
  <si>
    <t>千葉県船橋市新高根</t>
    <rPh sb="0" eb="9">
      <t>２７４－０８１４</t>
    </rPh>
    <phoneticPr fontId="8"/>
  </si>
  <si>
    <t>西山　誠子</t>
    <rPh sb="0" eb="2">
      <t>ニシヤマ</t>
    </rPh>
    <rPh sb="3" eb="5">
      <t>セイコ</t>
    </rPh>
    <phoneticPr fontId="8"/>
  </si>
  <si>
    <t>にしやま　せいこ</t>
    <phoneticPr fontId="8"/>
  </si>
  <si>
    <t>273-0855</t>
    <phoneticPr fontId="8"/>
  </si>
  <si>
    <t>千葉県船橋市馬込西</t>
    <rPh sb="0" eb="9">
      <t>２７３－０８５５</t>
    </rPh>
    <phoneticPr fontId="8"/>
  </si>
  <si>
    <t>小田　直子</t>
    <phoneticPr fontId="8"/>
  </si>
  <si>
    <t>おだ　なおこ</t>
    <phoneticPr fontId="8"/>
  </si>
  <si>
    <t>274-0801</t>
    <phoneticPr fontId="8"/>
  </si>
  <si>
    <t>千葉県船橋市高野台</t>
    <rPh sb="0" eb="3">
      <t>チバケン</t>
    </rPh>
    <rPh sb="3" eb="6">
      <t>フナバシシ</t>
    </rPh>
    <rPh sb="6" eb="9">
      <t>タカノダイ</t>
    </rPh>
    <phoneticPr fontId="8"/>
  </si>
  <si>
    <t>高宮　政二</t>
    <rPh sb="0" eb="2">
      <t>タカミヤ</t>
    </rPh>
    <rPh sb="3" eb="5">
      <t>マサジ</t>
    </rPh>
    <phoneticPr fontId="8"/>
  </si>
  <si>
    <t>たかみや　まさじ</t>
    <phoneticPr fontId="8"/>
  </si>
  <si>
    <t>275-0004</t>
    <phoneticPr fontId="8"/>
  </si>
  <si>
    <t>千葉県習志野市屋敷</t>
    <phoneticPr fontId="8"/>
  </si>
  <si>
    <t>池上  恵</t>
    <rPh sb="0" eb="2">
      <t>イケガミ</t>
    </rPh>
    <rPh sb="4" eb="5">
      <t>メグミ</t>
    </rPh>
    <phoneticPr fontId="8"/>
  </si>
  <si>
    <t>いけがみ　めぐみ</t>
    <phoneticPr fontId="8"/>
  </si>
  <si>
    <t>千葉県船橋市本町</t>
    <rPh sb="0" eb="8">
      <t>２７３－０００５</t>
    </rPh>
    <phoneticPr fontId="8"/>
  </si>
  <si>
    <t>松本　健一</t>
    <rPh sb="0" eb="2">
      <t>マツモト</t>
    </rPh>
    <rPh sb="3" eb="5">
      <t>ケンイチ</t>
    </rPh>
    <phoneticPr fontId="8"/>
  </si>
  <si>
    <t>まつもと　けんいち</t>
    <phoneticPr fontId="8"/>
  </si>
  <si>
    <t>273-0035</t>
    <phoneticPr fontId="8"/>
  </si>
  <si>
    <t>千葉県船橋市本中山</t>
    <rPh sb="0" eb="9">
      <t>２７３－００３５</t>
    </rPh>
    <phoneticPr fontId="8"/>
  </si>
  <si>
    <t>市川　真由美</t>
    <rPh sb="0" eb="2">
      <t>イチカワ</t>
    </rPh>
    <rPh sb="3" eb="6">
      <t>マユミ</t>
    </rPh>
    <phoneticPr fontId="8"/>
  </si>
  <si>
    <t>いちかわ　まゆみ</t>
    <phoneticPr fontId="8"/>
  </si>
  <si>
    <t>273-0041</t>
    <phoneticPr fontId="8"/>
  </si>
  <si>
    <t>千葉県船橋市旭町</t>
    <rPh sb="0" eb="8">
      <t>２７３－００４１</t>
    </rPh>
    <phoneticPr fontId="8"/>
  </si>
  <si>
    <t>藤村　光子</t>
    <phoneticPr fontId="7"/>
  </si>
  <si>
    <t>ふじむら　みつこ</t>
    <phoneticPr fontId="8"/>
  </si>
  <si>
    <t>柗本 立子</t>
    <rPh sb="0" eb="1">
      <t>ショウ</t>
    </rPh>
    <rPh sb="1" eb="2">
      <t>ホン</t>
    </rPh>
    <rPh sb="3" eb="4">
      <t>タ</t>
    </rPh>
    <rPh sb="4" eb="5">
      <t>コ</t>
    </rPh>
    <phoneticPr fontId="7"/>
  </si>
  <si>
    <t>まつもと　りつこ</t>
    <phoneticPr fontId="8"/>
  </si>
  <si>
    <t>273-0045</t>
    <phoneticPr fontId="7"/>
  </si>
  <si>
    <t>千葉県船橋市山手</t>
    <rPh sb="0" eb="8">
      <t>２７３－００４５</t>
    </rPh>
    <phoneticPr fontId="7"/>
  </si>
  <si>
    <t>氏名</t>
    <rPh sb="0" eb="2">
      <t>シメイ</t>
    </rPh>
    <phoneticPr fontId="2"/>
  </si>
  <si>
    <t>クラス</t>
    <phoneticPr fontId="2"/>
  </si>
  <si>
    <t>男女</t>
    <rPh sb="0" eb="2">
      <t>ダンジョ</t>
    </rPh>
    <phoneticPr fontId="2"/>
  </si>
  <si>
    <t>概年齢</t>
    <rPh sb="0" eb="1">
      <t>ガイ</t>
    </rPh>
    <rPh sb="1" eb="3">
      <t>ネンレイ</t>
    </rPh>
    <phoneticPr fontId="2"/>
  </si>
  <si>
    <t>読み方</t>
    <rPh sb="0" eb="1">
      <t>ヨ</t>
    </rPh>
    <rPh sb="2" eb="3">
      <t>カタ</t>
    </rPh>
    <phoneticPr fontId="2"/>
  </si>
  <si>
    <t>空白</t>
    <rPh sb="0" eb="2">
      <t>クウハク</t>
    </rPh>
    <phoneticPr fontId="2"/>
  </si>
  <si>
    <t>〒番号</t>
    <rPh sb="1" eb="3">
      <t>バンゴウ</t>
    </rPh>
    <phoneticPr fontId="2"/>
  </si>
  <si>
    <t>住所</t>
    <rPh sb="0" eb="2">
      <t>ジュウショ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</si>
</sst>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u/>
      <sz val="11"/>
      <color rgb="FFFF0000"/>
      <name val="ＭＳ Ｐゴシック"/>
      <family val="3"/>
      <charset val="128"/>
    </font>
    <font>
      <sz val="11"/>
      <color rgb="FF222222"/>
      <name val="ＭＳ Ｐゴシック"/>
      <family val="3"/>
      <charset val="128"/>
    </font>
    <font>
      <sz val="11"/>
      <color rgb="FF222222"/>
      <name val="Arial"/>
      <family val="2"/>
    </font>
    <font>
      <sz val="12"/>
      <color theme="1"/>
      <name val="ＭＳ ゴシック"/>
      <family val="3"/>
      <charset val="128"/>
    </font>
    <font>
      <sz val="12"/>
      <color rgb="FF22222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0" fontId="0" fillId="0" borderId="0" xfId="0" quotePrefix="1">
      <alignment vertical="center"/>
    </xf>
    <xf numFmtId="49" fontId="0" fillId="0" borderId="0" xfId="0" applyNumberFormat="1">
      <alignment vertical="center"/>
    </xf>
    <xf numFmtId="0" fontId="4" fillId="0" borderId="0" xfId="1">
      <alignment vertical="center"/>
    </xf>
    <xf numFmtId="0" fontId="5" fillId="0" borderId="0" xfId="2" applyAlignment="1">
      <alignment horizontal="left" vertical="center"/>
    </xf>
    <xf numFmtId="0" fontId="5" fillId="0" borderId="0" xfId="2">
      <alignment vertical="center"/>
    </xf>
    <xf numFmtId="49" fontId="5" fillId="0" borderId="0" xfId="2" applyNumberFormat="1">
      <alignment vertical="center"/>
    </xf>
    <xf numFmtId="49" fontId="4" fillId="0" borderId="0" xfId="1" applyNumberFormat="1">
      <alignment vertical="center"/>
    </xf>
    <xf numFmtId="0" fontId="5" fillId="0" borderId="0" xfId="2" applyAlignment="1">
      <alignment horizontal="center" vertical="center"/>
    </xf>
    <xf numFmtId="0" fontId="0" fillId="0" borderId="0" xfId="2" applyFont="1" applyAlignment="1">
      <alignment horizontal="left" vertical="center"/>
    </xf>
    <xf numFmtId="0" fontId="0" fillId="0" borderId="0" xfId="2" applyFont="1">
      <alignment vertical="center"/>
    </xf>
    <xf numFmtId="49" fontId="0" fillId="0" borderId="0" xfId="2" applyNumberFormat="1" applyFont="1">
      <alignment vertical="center"/>
    </xf>
    <xf numFmtId="0" fontId="5" fillId="0" borderId="0" xfId="2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1" applyFont="1">
      <alignment vertical="center"/>
    </xf>
    <xf numFmtId="0" fontId="5" fillId="0" borderId="0" xfId="0" quotePrefix="1" applyFont="1" applyAlignment="1">
      <alignment horizontal="center" vertical="center"/>
    </xf>
    <xf numFmtId="49" fontId="0" fillId="0" borderId="0" xfId="0" quotePrefix="1" applyNumberForma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56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1" fillId="0" borderId="0" xfId="3" applyAlignment="1">
      <alignment horizontal="left" vertical="center"/>
    </xf>
    <xf numFmtId="0" fontId="1" fillId="0" borderId="0" xfId="3">
      <alignment vertical="center"/>
    </xf>
    <xf numFmtId="49" fontId="1" fillId="0" borderId="0" xfId="3" applyNumberFormat="1">
      <alignment vertical="center"/>
    </xf>
    <xf numFmtId="0" fontId="1" fillId="0" borderId="0" xfId="3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2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0" xfId="2" quotePrefix="1" applyFont="1" applyAlignment="1">
      <alignment horizontal="left" vertical="center" indent="1"/>
    </xf>
  </cellXfs>
  <cellStyles count="4">
    <cellStyle name="ハイパーリンク" xfId="1" builtinId="8"/>
    <cellStyle name="標準" xfId="0" builtinId="0"/>
    <cellStyle name="標準 3" xfId="2" xr:uid="{F9900056-348E-4192-B9D5-AA1D19A2EA0C}"/>
    <cellStyle name="標準 5" xfId="3" xr:uid="{6C1A708D-7FBD-4E51-9EB3-492F621CFF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454025</xdr:colOff>
      <xdr:row>11</xdr:row>
      <xdr:rowOff>64310</xdr:rowOff>
    </xdr:from>
    <xdr:to>
      <xdr:col>19</xdr:col>
      <xdr:colOff>442775</xdr:colOff>
      <xdr:row>31</xdr:row>
      <xdr:rowOff>165100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EB652D36-933E-4B31-B28A-39E77F6CC15E}"/>
            </a:ext>
          </a:extLst>
        </xdr:cNvPr>
        <xdr:cNvGrpSpPr/>
      </xdr:nvGrpSpPr>
      <xdr:grpSpPr>
        <a:xfrm>
          <a:off x="5381625" y="3406950"/>
          <a:ext cx="10047150" cy="4774390"/>
          <a:chOff x="5381625" y="2896410"/>
          <a:chExt cx="10275750" cy="4926790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BCF77F80-2C7C-0899-7045-65B98CFF65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495925" y="2896410"/>
            <a:ext cx="10161450" cy="1535890"/>
          </a:xfrm>
          <a:prstGeom prst="rect">
            <a:avLst/>
          </a:prstGeom>
        </xdr:spPr>
      </xdr:pic>
      <xdr:pic>
        <xdr:nvPicPr>
          <xdr:cNvPr id="4" name="図 3">
            <a:extLst>
              <a:ext uri="{FF2B5EF4-FFF2-40B4-BE49-F238E27FC236}">
                <a16:creationId xmlns:a16="http://schemas.microsoft.com/office/drawing/2014/main" id="{E9567AD9-8C72-26FE-40EC-994ED4595A3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5381625" y="4546600"/>
            <a:ext cx="6423528" cy="1689100"/>
          </a:xfrm>
          <a:prstGeom prst="rect">
            <a:avLst/>
          </a:prstGeom>
        </xdr:spPr>
      </xdr:pic>
      <xdr:pic>
        <xdr:nvPicPr>
          <xdr:cNvPr id="5" name="図 4">
            <a:extLst>
              <a:ext uri="{FF2B5EF4-FFF2-40B4-BE49-F238E27FC236}">
                <a16:creationId xmlns:a16="http://schemas.microsoft.com/office/drawing/2014/main" id="{336A926D-6306-CC13-34C8-73AF4B54311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5448300" y="6235700"/>
            <a:ext cx="8102794" cy="15875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190501</xdr:colOff>
      <xdr:row>0</xdr:row>
      <xdr:rowOff>28576</xdr:rowOff>
    </xdr:from>
    <xdr:to>
      <xdr:col>11</xdr:col>
      <xdr:colOff>12701</xdr:colOff>
      <xdr:row>1</xdr:row>
      <xdr:rowOff>152401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8121605F-5557-4B3F-B2F5-AAE0F8CB60C2}"/>
            </a:ext>
          </a:extLst>
        </xdr:cNvPr>
        <xdr:cNvSpPr txBox="1"/>
      </xdr:nvSpPr>
      <xdr:spPr>
        <a:xfrm>
          <a:off x="190501" y="28576"/>
          <a:ext cx="9556750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 b="1">
              <a:solidFill>
                <a:srgbClr val="FF0000"/>
              </a:solidFill>
            </a:rPr>
            <a:t>VLOOKUP</a:t>
          </a:r>
          <a:r>
            <a:rPr kumimoji="1" lang="ja-JP" altLang="en-US" sz="2000" b="1">
              <a:solidFill>
                <a:srgbClr val="FF0000"/>
              </a:solidFill>
            </a:rPr>
            <a:t>関数より、</a:t>
          </a:r>
          <a:r>
            <a:rPr kumimoji="1" lang="en-US" altLang="ja-JP" sz="2000" b="1">
              <a:solidFill>
                <a:srgbClr val="FF0000"/>
              </a:solidFill>
            </a:rPr>
            <a:t>MATCH</a:t>
          </a:r>
          <a:r>
            <a:rPr kumimoji="1" lang="ja-JP" altLang="en-US" sz="2000" b="1">
              <a:solidFill>
                <a:srgbClr val="FF0000"/>
              </a:solidFill>
            </a:rPr>
            <a:t>関数と</a:t>
          </a:r>
          <a:r>
            <a:rPr kumimoji="1" lang="en-US" altLang="ja-JP" sz="2000" b="1">
              <a:solidFill>
                <a:srgbClr val="FF0000"/>
              </a:solidFill>
            </a:rPr>
            <a:t>INDEX</a:t>
          </a:r>
          <a:r>
            <a:rPr kumimoji="1" lang="ja-JP" altLang="en-US" sz="2000" b="1">
              <a:solidFill>
                <a:srgbClr val="FF0000"/>
              </a:solidFill>
            </a:rPr>
            <a:t>関数を使おう。・・・軽くて便利</a:t>
          </a:r>
        </a:p>
      </xdr:txBody>
    </xdr:sp>
    <xdr:clientData/>
  </xdr:twoCellAnchor>
  <xdr:twoCellAnchor>
    <xdr:from>
      <xdr:col>1</xdr:col>
      <xdr:colOff>676275</xdr:colOff>
      <xdr:row>2</xdr:row>
      <xdr:rowOff>177799</xdr:rowOff>
    </xdr:from>
    <xdr:to>
      <xdr:col>4</xdr:col>
      <xdr:colOff>0</xdr:colOff>
      <xdr:row>3</xdr:row>
      <xdr:rowOff>253999</xdr:rowOff>
    </xdr:to>
    <xdr:sp macro="" textlink="">
      <xdr:nvSpPr>
        <xdr:cNvPr id="7" name="フリーフォーム: 図形 6">
          <a:extLst>
            <a:ext uri="{FF2B5EF4-FFF2-40B4-BE49-F238E27FC236}">
              <a16:creationId xmlns:a16="http://schemas.microsoft.com/office/drawing/2014/main" id="{11DA2116-F57B-411B-A336-D5568B5D3730}"/>
            </a:ext>
          </a:extLst>
        </xdr:cNvPr>
        <xdr:cNvSpPr/>
      </xdr:nvSpPr>
      <xdr:spPr>
        <a:xfrm>
          <a:off x="1501775" y="1066799"/>
          <a:ext cx="3425825" cy="317500"/>
        </a:xfrm>
        <a:custGeom>
          <a:avLst/>
          <a:gdLst>
            <a:gd name="connsiteX0" fmla="*/ 4105275 w 4105275"/>
            <a:gd name="connsiteY0" fmla="*/ 252898 h 252898"/>
            <a:gd name="connsiteX1" fmla="*/ 2781300 w 4105275"/>
            <a:gd name="connsiteY1" fmla="*/ 14773 h 252898"/>
            <a:gd name="connsiteX2" fmla="*/ 2476500 w 4105275"/>
            <a:gd name="connsiteY2" fmla="*/ 24298 h 252898"/>
            <a:gd name="connsiteX3" fmla="*/ 0 w 4105275"/>
            <a:gd name="connsiteY3" fmla="*/ 205273 h 252898"/>
            <a:gd name="connsiteX4" fmla="*/ 0 w 4105275"/>
            <a:gd name="connsiteY4" fmla="*/ 205273 h 252898"/>
            <a:gd name="connsiteX0" fmla="*/ 4105275 w 4105275"/>
            <a:gd name="connsiteY0" fmla="*/ 304800 h 304800"/>
            <a:gd name="connsiteX1" fmla="*/ 2781300 w 4105275"/>
            <a:gd name="connsiteY1" fmla="*/ 66675 h 304800"/>
            <a:gd name="connsiteX2" fmla="*/ 1285875 w 4105275"/>
            <a:gd name="connsiteY2" fmla="*/ 0 h 304800"/>
            <a:gd name="connsiteX3" fmla="*/ 0 w 4105275"/>
            <a:gd name="connsiteY3" fmla="*/ 257175 h 304800"/>
            <a:gd name="connsiteX4" fmla="*/ 0 w 4105275"/>
            <a:gd name="connsiteY4" fmla="*/ 257175 h 304800"/>
            <a:gd name="connsiteX0" fmla="*/ 4105275 w 4105275"/>
            <a:gd name="connsiteY0" fmla="*/ 305546 h 305546"/>
            <a:gd name="connsiteX1" fmla="*/ 2781300 w 4105275"/>
            <a:gd name="connsiteY1" fmla="*/ 67421 h 305546"/>
            <a:gd name="connsiteX2" fmla="*/ 1285875 w 4105275"/>
            <a:gd name="connsiteY2" fmla="*/ 746 h 305546"/>
            <a:gd name="connsiteX3" fmla="*/ 0 w 4105275"/>
            <a:gd name="connsiteY3" fmla="*/ 257921 h 305546"/>
            <a:gd name="connsiteX4" fmla="*/ 0 w 4105275"/>
            <a:gd name="connsiteY4" fmla="*/ 257921 h 305546"/>
            <a:gd name="connsiteX0" fmla="*/ 4105275 w 4105275"/>
            <a:gd name="connsiteY0" fmla="*/ 352425 h 352425"/>
            <a:gd name="connsiteX1" fmla="*/ 2781300 w 4105275"/>
            <a:gd name="connsiteY1" fmla="*/ 114300 h 352425"/>
            <a:gd name="connsiteX2" fmla="*/ 1419225 w 4105275"/>
            <a:gd name="connsiteY2" fmla="*/ 0 h 352425"/>
            <a:gd name="connsiteX3" fmla="*/ 0 w 4105275"/>
            <a:gd name="connsiteY3" fmla="*/ 304800 h 352425"/>
            <a:gd name="connsiteX4" fmla="*/ 0 w 4105275"/>
            <a:gd name="connsiteY4" fmla="*/ 304800 h 352425"/>
            <a:gd name="connsiteX0" fmla="*/ 4105275 w 4105275"/>
            <a:gd name="connsiteY0" fmla="*/ 352425 h 352425"/>
            <a:gd name="connsiteX1" fmla="*/ 2781300 w 4105275"/>
            <a:gd name="connsiteY1" fmla="*/ 114300 h 352425"/>
            <a:gd name="connsiteX2" fmla="*/ 1419225 w 4105275"/>
            <a:gd name="connsiteY2" fmla="*/ 0 h 352425"/>
            <a:gd name="connsiteX3" fmla="*/ 0 w 4105275"/>
            <a:gd name="connsiteY3" fmla="*/ 304800 h 352425"/>
            <a:gd name="connsiteX4" fmla="*/ 0 w 4105275"/>
            <a:gd name="connsiteY4" fmla="*/ 304800 h 352425"/>
            <a:gd name="connsiteX0" fmla="*/ 4105275 w 4105275"/>
            <a:gd name="connsiteY0" fmla="*/ 314325 h 314325"/>
            <a:gd name="connsiteX1" fmla="*/ 2781300 w 4105275"/>
            <a:gd name="connsiteY1" fmla="*/ 76200 h 314325"/>
            <a:gd name="connsiteX2" fmla="*/ 1323975 w 4105275"/>
            <a:gd name="connsiteY2" fmla="*/ 0 h 314325"/>
            <a:gd name="connsiteX3" fmla="*/ 0 w 4105275"/>
            <a:gd name="connsiteY3" fmla="*/ 266700 h 314325"/>
            <a:gd name="connsiteX4" fmla="*/ 0 w 4105275"/>
            <a:gd name="connsiteY4" fmla="*/ 266700 h 314325"/>
            <a:gd name="connsiteX0" fmla="*/ 4105275 w 4105275"/>
            <a:gd name="connsiteY0" fmla="*/ 314325 h 314325"/>
            <a:gd name="connsiteX1" fmla="*/ 2781300 w 4105275"/>
            <a:gd name="connsiteY1" fmla="*/ 76200 h 314325"/>
            <a:gd name="connsiteX2" fmla="*/ 1323975 w 4105275"/>
            <a:gd name="connsiteY2" fmla="*/ 0 h 314325"/>
            <a:gd name="connsiteX3" fmla="*/ 0 w 4105275"/>
            <a:gd name="connsiteY3" fmla="*/ 266700 h 314325"/>
            <a:gd name="connsiteX4" fmla="*/ 0 w 4105275"/>
            <a:gd name="connsiteY4" fmla="*/ 266700 h 314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105275" h="314325">
              <a:moveTo>
                <a:pt x="4105275" y="314325"/>
              </a:moveTo>
              <a:cubicBezTo>
                <a:pt x="3579018" y="214312"/>
                <a:pt x="3244850" y="128588"/>
                <a:pt x="2781300" y="76200"/>
              </a:cubicBezTo>
              <a:cubicBezTo>
                <a:pt x="2317750" y="23812"/>
                <a:pt x="1323975" y="0"/>
                <a:pt x="1323975" y="0"/>
              </a:cubicBezTo>
              <a:cubicBezTo>
                <a:pt x="536575" y="73025"/>
                <a:pt x="220663" y="222250"/>
                <a:pt x="0" y="266700"/>
              </a:cubicBezTo>
              <a:lnTo>
                <a:pt x="0" y="266700"/>
              </a:lnTo>
            </a:path>
          </a:pathLst>
        </a:custGeom>
        <a:noFill/>
        <a:ln w="28575">
          <a:solidFill>
            <a:srgbClr val="FF0000"/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615950</xdr:colOff>
      <xdr:row>12</xdr:row>
      <xdr:rowOff>3174</xdr:rowOff>
    </xdr:from>
    <xdr:to>
      <xdr:col>3</xdr:col>
      <xdr:colOff>436722</xdr:colOff>
      <xdr:row>26</xdr:row>
      <xdr:rowOff>12700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C8C0B1C-AED2-47F3-8B1F-9E5CCF61E316}"/>
            </a:ext>
          </a:extLst>
        </xdr:cNvPr>
        <xdr:cNvGrpSpPr/>
      </xdr:nvGrpSpPr>
      <xdr:grpSpPr>
        <a:xfrm>
          <a:off x="615950" y="3579494"/>
          <a:ext cx="4077812" cy="3281046"/>
          <a:chOff x="958850" y="3368674"/>
          <a:chExt cx="4062572" cy="3387726"/>
        </a:xfrm>
      </xdr:grpSpPr>
      <xdr:pic>
        <xdr:nvPicPr>
          <xdr:cNvPr id="9" name="図 8">
            <a:extLst>
              <a:ext uri="{FF2B5EF4-FFF2-40B4-BE49-F238E27FC236}">
                <a16:creationId xmlns:a16="http://schemas.microsoft.com/office/drawing/2014/main" id="{CA7D97C2-EE3B-DAC1-7386-A88F3F79D9C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1047749" y="4445000"/>
            <a:ext cx="3973673" cy="1003300"/>
          </a:xfrm>
          <a:prstGeom prst="rect">
            <a:avLst/>
          </a:prstGeom>
        </xdr:spPr>
      </xdr:pic>
      <xdr:pic>
        <xdr:nvPicPr>
          <xdr:cNvPr id="10" name="図 9">
            <a:extLst>
              <a:ext uri="{FF2B5EF4-FFF2-40B4-BE49-F238E27FC236}">
                <a16:creationId xmlns:a16="http://schemas.microsoft.com/office/drawing/2014/main" id="{E08E5049-3353-A0DD-166E-38EF61E64EB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003299" y="5657850"/>
            <a:ext cx="3966628" cy="1098550"/>
          </a:xfrm>
          <a:prstGeom prst="rect">
            <a:avLst/>
          </a:prstGeom>
        </xdr:spPr>
      </xdr:pic>
      <xdr:pic>
        <xdr:nvPicPr>
          <xdr:cNvPr id="11" name="図 10">
            <a:extLst>
              <a:ext uri="{FF2B5EF4-FFF2-40B4-BE49-F238E27FC236}">
                <a16:creationId xmlns:a16="http://schemas.microsoft.com/office/drawing/2014/main" id="{FEEE3E11-9E69-CB9D-692A-38FC58FDB18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958850" y="3368674"/>
            <a:ext cx="3883916" cy="911226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279400</xdr:colOff>
      <xdr:row>12</xdr:row>
      <xdr:rowOff>12700</xdr:rowOff>
    </xdr:from>
    <xdr:to>
      <xdr:col>4</xdr:col>
      <xdr:colOff>241300</xdr:colOff>
      <xdr:row>13</xdr:row>
      <xdr:rowOff>76200</xdr:rowOff>
    </xdr:to>
    <xdr:sp macro="" textlink="">
      <xdr:nvSpPr>
        <xdr:cNvPr id="12" name="矢印: 右 11">
          <a:extLst>
            <a:ext uri="{FF2B5EF4-FFF2-40B4-BE49-F238E27FC236}">
              <a16:creationId xmlns:a16="http://schemas.microsoft.com/office/drawing/2014/main" id="{DAB6C7A5-2D7E-4B6A-ABFB-494D0C157A6C}"/>
            </a:ext>
          </a:extLst>
        </xdr:cNvPr>
        <xdr:cNvSpPr/>
      </xdr:nvSpPr>
      <xdr:spPr>
        <a:xfrm rot="21149271">
          <a:off x="4527550" y="3632200"/>
          <a:ext cx="647700" cy="301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254001</xdr:colOff>
      <xdr:row>17</xdr:row>
      <xdr:rowOff>203200</xdr:rowOff>
    </xdr:from>
    <xdr:to>
      <xdr:col>4</xdr:col>
      <xdr:colOff>228601</xdr:colOff>
      <xdr:row>19</xdr:row>
      <xdr:rowOff>127000</xdr:rowOff>
    </xdr:to>
    <xdr:sp macro="" textlink="">
      <xdr:nvSpPr>
        <xdr:cNvPr id="13" name="矢印: 右 12">
          <a:extLst>
            <a:ext uri="{FF2B5EF4-FFF2-40B4-BE49-F238E27FC236}">
              <a16:creationId xmlns:a16="http://schemas.microsoft.com/office/drawing/2014/main" id="{DD14C5E8-4C0F-4D6A-A7C2-803E19DBA274}"/>
            </a:ext>
          </a:extLst>
        </xdr:cNvPr>
        <xdr:cNvSpPr/>
      </xdr:nvSpPr>
      <xdr:spPr>
        <a:xfrm rot="870038">
          <a:off x="4502151" y="5013325"/>
          <a:ext cx="660400" cy="400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260350</xdr:colOff>
      <xdr:row>23</xdr:row>
      <xdr:rowOff>6350</xdr:rowOff>
    </xdr:from>
    <xdr:to>
      <xdr:col>4</xdr:col>
      <xdr:colOff>196850</xdr:colOff>
      <xdr:row>24</xdr:row>
      <xdr:rowOff>222250</xdr:rowOff>
    </xdr:to>
    <xdr:sp macro="" textlink="">
      <xdr:nvSpPr>
        <xdr:cNvPr id="14" name="矢印: 下 13">
          <a:extLst>
            <a:ext uri="{FF2B5EF4-FFF2-40B4-BE49-F238E27FC236}">
              <a16:creationId xmlns:a16="http://schemas.microsoft.com/office/drawing/2014/main" id="{9968AADC-7C4C-4710-8873-BF52AE84AF7D}"/>
            </a:ext>
          </a:extLst>
        </xdr:cNvPr>
        <xdr:cNvSpPr/>
      </xdr:nvSpPr>
      <xdr:spPr>
        <a:xfrm rot="17906974">
          <a:off x="4592637" y="6161088"/>
          <a:ext cx="454025" cy="6223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1244600</xdr:colOff>
      <xdr:row>4</xdr:row>
      <xdr:rowOff>50799</xdr:rowOff>
    </xdr:from>
    <xdr:to>
      <xdr:col>4</xdr:col>
      <xdr:colOff>63500</xdr:colOff>
      <xdr:row>4</xdr:row>
      <xdr:rowOff>253998</xdr:rowOff>
    </xdr:to>
    <xdr:sp macro="" textlink="">
      <xdr:nvSpPr>
        <xdr:cNvPr id="15" name="フリーフォーム: 図形 14">
          <a:extLst>
            <a:ext uri="{FF2B5EF4-FFF2-40B4-BE49-F238E27FC236}">
              <a16:creationId xmlns:a16="http://schemas.microsoft.com/office/drawing/2014/main" id="{6385B90A-AA24-73C5-645F-0000E3CA12E2}"/>
            </a:ext>
          </a:extLst>
        </xdr:cNvPr>
        <xdr:cNvSpPr/>
      </xdr:nvSpPr>
      <xdr:spPr>
        <a:xfrm>
          <a:off x="3200400" y="1600199"/>
          <a:ext cx="1790700" cy="203199"/>
        </a:xfrm>
        <a:custGeom>
          <a:avLst/>
          <a:gdLst>
            <a:gd name="connsiteX0" fmla="*/ 4105275 w 4105275"/>
            <a:gd name="connsiteY0" fmla="*/ 252898 h 252898"/>
            <a:gd name="connsiteX1" fmla="*/ 2781300 w 4105275"/>
            <a:gd name="connsiteY1" fmla="*/ 14773 h 252898"/>
            <a:gd name="connsiteX2" fmla="*/ 2476500 w 4105275"/>
            <a:gd name="connsiteY2" fmla="*/ 24298 h 252898"/>
            <a:gd name="connsiteX3" fmla="*/ 0 w 4105275"/>
            <a:gd name="connsiteY3" fmla="*/ 205273 h 252898"/>
            <a:gd name="connsiteX4" fmla="*/ 0 w 4105275"/>
            <a:gd name="connsiteY4" fmla="*/ 205273 h 252898"/>
            <a:gd name="connsiteX0" fmla="*/ 4105275 w 4105275"/>
            <a:gd name="connsiteY0" fmla="*/ 304800 h 304800"/>
            <a:gd name="connsiteX1" fmla="*/ 2781300 w 4105275"/>
            <a:gd name="connsiteY1" fmla="*/ 66675 h 304800"/>
            <a:gd name="connsiteX2" fmla="*/ 1285875 w 4105275"/>
            <a:gd name="connsiteY2" fmla="*/ 0 h 304800"/>
            <a:gd name="connsiteX3" fmla="*/ 0 w 4105275"/>
            <a:gd name="connsiteY3" fmla="*/ 257175 h 304800"/>
            <a:gd name="connsiteX4" fmla="*/ 0 w 4105275"/>
            <a:gd name="connsiteY4" fmla="*/ 257175 h 304800"/>
            <a:gd name="connsiteX0" fmla="*/ 4105275 w 4105275"/>
            <a:gd name="connsiteY0" fmla="*/ 305546 h 305546"/>
            <a:gd name="connsiteX1" fmla="*/ 2781300 w 4105275"/>
            <a:gd name="connsiteY1" fmla="*/ 67421 h 305546"/>
            <a:gd name="connsiteX2" fmla="*/ 1285875 w 4105275"/>
            <a:gd name="connsiteY2" fmla="*/ 746 h 305546"/>
            <a:gd name="connsiteX3" fmla="*/ 0 w 4105275"/>
            <a:gd name="connsiteY3" fmla="*/ 257921 h 305546"/>
            <a:gd name="connsiteX4" fmla="*/ 0 w 4105275"/>
            <a:gd name="connsiteY4" fmla="*/ 257921 h 305546"/>
            <a:gd name="connsiteX0" fmla="*/ 4105275 w 4105275"/>
            <a:gd name="connsiteY0" fmla="*/ 352425 h 352425"/>
            <a:gd name="connsiteX1" fmla="*/ 2781300 w 4105275"/>
            <a:gd name="connsiteY1" fmla="*/ 114300 h 352425"/>
            <a:gd name="connsiteX2" fmla="*/ 1419225 w 4105275"/>
            <a:gd name="connsiteY2" fmla="*/ 0 h 352425"/>
            <a:gd name="connsiteX3" fmla="*/ 0 w 4105275"/>
            <a:gd name="connsiteY3" fmla="*/ 304800 h 352425"/>
            <a:gd name="connsiteX4" fmla="*/ 0 w 4105275"/>
            <a:gd name="connsiteY4" fmla="*/ 304800 h 352425"/>
            <a:gd name="connsiteX0" fmla="*/ 4105275 w 4105275"/>
            <a:gd name="connsiteY0" fmla="*/ 352425 h 352425"/>
            <a:gd name="connsiteX1" fmla="*/ 2781300 w 4105275"/>
            <a:gd name="connsiteY1" fmla="*/ 114300 h 352425"/>
            <a:gd name="connsiteX2" fmla="*/ 1419225 w 4105275"/>
            <a:gd name="connsiteY2" fmla="*/ 0 h 352425"/>
            <a:gd name="connsiteX3" fmla="*/ 0 w 4105275"/>
            <a:gd name="connsiteY3" fmla="*/ 304800 h 352425"/>
            <a:gd name="connsiteX4" fmla="*/ 0 w 4105275"/>
            <a:gd name="connsiteY4" fmla="*/ 304800 h 352425"/>
            <a:gd name="connsiteX0" fmla="*/ 4105275 w 4105275"/>
            <a:gd name="connsiteY0" fmla="*/ 314325 h 314325"/>
            <a:gd name="connsiteX1" fmla="*/ 2781300 w 4105275"/>
            <a:gd name="connsiteY1" fmla="*/ 76200 h 314325"/>
            <a:gd name="connsiteX2" fmla="*/ 1323975 w 4105275"/>
            <a:gd name="connsiteY2" fmla="*/ 0 h 314325"/>
            <a:gd name="connsiteX3" fmla="*/ 0 w 4105275"/>
            <a:gd name="connsiteY3" fmla="*/ 266700 h 314325"/>
            <a:gd name="connsiteX4" fmla="*/ 0 w 4105275"/>
            <a:gd name="connsiteY4" fmla="*/ 266700 h 314325"/>
            <a:gd name="connsiteX0" fmla="*/ 4105275 w 4105275"/>
            <a:gd name="connsiteY0" fmla="*/ 314325 h 314325"/>
            <a:gd name="connsiteX1" fmla="*/ 2781300 w 4105275"/>
            <a:gd name="connsiteY1" fmla="*/ 76200 h 314325"/>
            <a:gd name="connsiteX2" fmla="*/ 1323975 w 4105275"/>
            <a:gd name="connsiteY2" fmla="*/ 0 h 314325"/>
            <a:gd name="connsiteX3" fmla="*/ 0 w 4105275"/>
            <a:gd name="connsiteY3" fmla="*/ 266700 h 314325"/>
            <a:gd name="connsiteX4" fmla="*/ 0 w 4105275"/>
            <a:gd name="connsiteY4" fmla="*/ 266700 h 314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105275" h="314325">
              <a:moveTo>
                <a:pt x="4105275" y="314325"/>
              </a:moveTo>
              <a:cubicBezTo>
                <a:pt x="3579018" y="214312"/>
                <a:pt x="3244850" y="128588"/>
                <a:pt x="2781300" y="76200"/>
              </a:cubicBezTo>
              <a:cubicBezTo>
                <a:pt x="2317750" y="23812"/>
                <a:pt x="1323975" y="0"/>
                <a:pt x="1323975" y="0"/>
              </a:cubicBezTo>
              <a:cubicBezTo>
                <a:pt x="536575" y="73025"/>
                <a:pt x="220663" y="222250"/>
                <a:pt x="0" y="266700"/>
              </a:cubicBezTo>
              <a:lnTo>
                <a:pt x="0" y="266700"/>
              </a:lnTo>
            </a:path>
          </a:pathLst>
        </a:custGeom>
        <a:noFill/>
        <a:ln w="28575">
          <a:solidFill>
            <a:srgbClr val="FF0000"/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5388E-EA7C-4059-908B-9E43BDCECBED}">
  <sheetPr>
    <pageSetUpPr fitToPage="1"/>
  </sheetPr>
  <dimension ref="A1:E15"/>
  <sheetViews>
    <sheetView tabSelected="1" zoomScale="75" zoomScaleNormal="75" workbookViewId="0">
      <selection activeCell="A5" sqref="A5"/>
    </sheetView>
  </sheetViews>
  <sheetFormatPr defaultRowHeight="18" x14ac:dyDescent="0.45"/>
  <cols>
    <col min="1" max="1" width="10.8984375" customWidth="1"/>
    <col min="2" max="2" width="14.8984375" customWidth="1"/>
    <col min="3" max="3" width="30" customWidth="1"/>
  </cols>
  <sheetData>
    <row r="1" spans="1:5" ht="34.5" customHeight="1" x14ac:dyDescent="0.45"/>
    <row r="2" spans="1:5" ht="34.5" customHeight="1" x14ac:dyDescent="0.45"/>
    <row r="3" spans="1:5" x14ac:dyDescent="0.45">
      <c r="A3" s="31" t="s">
        <v>0</v>
      </c>
      <c r="B3" s="31" t="s">
        <v>1</v>
      </c>
      <c r="C3" s="31" t="s">
        <v>2</v>
      </c>
      <c r="D3" s="31" t="s">
        <v>3</v>
      </c>
    </row>
    <row r="4" spans="1:5" ht="32.4" x14ac:dyDescent="0.45">
      <c r="A4" t="s">
        <v>4</v>
      </c>
      <c r="B4" t="str">
        <f>IFERROR(INDEX(名簿!A:A,MATCH(A4,名簿!E:E,0)),"")</f>
        <v>植松 昌彦</v>
      </c>
      <c r="C4" t="str">
        <f>IFERROR(INDEX(名簿!H:H,MATCH(A4,名簿!E:E,0)),"")</f>
        <v>千葉県船橋市飯山満町</v>
      </c>
      <c r="E4" s="1" t="s">
        <v>5</v>
      </c>
    </row>
    <row r="5" spans="1:5" ht="32.4" x14ac:dyDescent="0.45">
      <c r="A5" t="s">
        <v>6</v>
      </c>
      <c r="B5" t="str">
        <f>IFERROR(INDEX(名簿!A:A,MATCH(A5,名簿!E:E,0)),"")</f>
        <v>市川　真由美</v>
      </c>
      <c r="C5" s="2" t="str">
        <f>IFERROR(INDEX(名簿!H:H,MATCH(A5,名簿!E:E,0)),"")</f>
        <v>千葉県船橋市旭町</v>
      </c>
      <c r="E5" s="1" t="s">
        <v>7</v>
      </c>
    </row>
    <row r="6" spans="1:5" x14ac:dyDescent="0.45">
      <c r="A6" t="s">
        <v>8</v>
      </c>
      <c r="B6" t="str">
        <f>IFERROR(INDEX(名簿!A:A,MATCH(A6,名簿!E:E,0)),"")</f>
        <v>市川　真由美</v>
      </c>
      <c r="C6" t="str">
        <f>IFERROR(INDEX(名簿!H:H,MATCH(A6,名簿!E:E,0)),"")</f>
        <v>千葉県船橋市旭町</v>
      </c>
    </row>
    <row r="7" spans="1:5" x14ac:dyDescent="0.45">
      <c r="A7" t="s">
        <v>9</v>
      </c>
      <c r="B7" t="str">
        <f>IFERROR(INDEX(名簿!A:A,MATCH(A7,名簿!E:E,0)),"")</f>
        <v>今泉 正博</v>
      </c>
      <c r="C7" t="str">
        <f>IFERROR(INDEX(名簿!H:H,MATCH(A7,名簿!E:E,0)),"")</f>
        <v>千葉県船橋市田喜野井</v>
      </c>
      <c r="E7" s="3"/>
    </row>
    <row r="8" spans="1:5" x14ac:dyDescent="0.45">
      <c r="A8" t="s">
        <v>10</v>
      </c>
      <c r="B8" t="str">
        <f>IFERROR(INDEX(名簿!A:A,MATCH(A8,名簿!E:E,0)),"")</f>
        <v>田中　勝子</v>
      </c>
      <c r="C8" t="str">
        <f>IFERROR(INDEX(名簿!H:H,MATCH(A8,名簿!E:E,0)),"")</f>
        <v>千葉県船橋市山手</v>
      </c>
    </row>
    <row r="9" spans="1:5" x14ac:dyDescent="0.45">
      <c r="A9" t="s">
        <v>11</v>
      </c>
      <c r="B9" t="str">
        <f>IFERROR(INDEX(名簿!A:A,MATCH(A9,名簿!E:E,0)),"")</f>
        <v>子安 充之</v>
      </c>
      <c r="C9" t="str">
        <f>IFERROR(INDEX(名簿!H:H,MATCH(A9,名簿!E:E,0)),"")</f>
        <v>千葉県船橋市夏見</v>
      </c>
    </row>
    <row r="10" spans="1:5" x14ac:dyDescent="0.45">
      <c r="B10" t="str">
        <f>IFERROR(INDEX(名簿!A:A,MATCH(A10,名簿!E:E,0)),"")</f>
        <v/>
      </c>
      <c r="C10" t="str">
        <f>IFERROR(INDEX(名簿!H:H,MATCH(A10,名簿!E:E,0))&amp;INDEX(名簿!I:I,MATCH(A10,名簿!E:E,0)),"")</f>
        <v/>
      </c>
    </row>
    <row r="11" spans="1:5" x14ac:dyDescent="0.45">
      <c r="B11" t="str">
        <f>IFERROR(INDEX(名簿!A:A,MATCH(A11,名簿!E:E,0)),"")</f>
        <v/>
      </c>
      <c r="C11" t="str">
        <f>IFERROR(INDEX(名簿!H:H,MATCH(A11,名簿!E:E,0))&amp;INDEX(名簿!I:I,MATCH(A11,名簿!E:E,0)),"")</f>
        <v/>
      </c>
    </row>
    <row r="12" spans="1:5" x14ac:dyDescent="0.45">
      <c r="B12" t="str">
        <f>IFERROR(INDEX(名簿!A:A,MATCH(A12,名簿!E:E,0)),"")</f>
        <v/>
      </c>
      <c r="C12" t="str">
        <f>IFERROR(INDEX(名簿!H:H,MATCH(A12,名簿!E:E,0))&amp;INDEX(名簿!I:I,MATCH(A12,名簿!E:E,0)),"")</f>
        <v/>
      </c>
    </row>
    <row r="13" spans="1:5" x14ac:dyDescent="0.45">
      <c r="B13" t="str">
        <f>IFERROR(INDEX(名簿!A:A,MATCH(索引!A13,名簿!E:E,0)),"")</f>
        <v/>
      </c>
      <c r="C13" t="str">
        <f>IFERROR(INDEX(名簿!H:H,MATCH(A13,名簿!E:E,0))&amp;INDEX(名簿!I:I,MATCH(A13,名簿!E:E,0)),"")</f>
        <v/>
      </c>
    </row>
    <row r="14" spans="1:5" x14ac:dyDescent="0.45">
      <c r="B14" t="str">
        <f>IFERROR(INDEX(名簿!A:A,MATCH(索引!A14,名簿!E:E,0)),"")</f>
        <v/>
      </c>
      <c r="C14" t="str">
        <f>IFERROR(INDEX(名簿!H:H,MATCH(A14,名簿!E:E,0))&amp;INDEX(名簿!I:I,MATCH(A14,名簿!E:E,0)),"")</f>
        <v/>
      </c>
    </row>
    <row r="15" spans="1:5" x14ac:dyDescent="0.45">
      <c r="B15" t="str">
        <f>IFERROR(INDEX(名簿!A:A,MATCH(索引!A15,名簿!E:E,0)),"")</f>
        <v/>
      </c>
      <c r="C15" t="str">
        <f>IFERROR(INDEX(名簿!H:H,MATCH(A15,名簿!E:E,0))&amp;INDEX(名簿!I:I,MATCH(A15,名簿!E:E,0)),"")</f>
        <v/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52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56150-705A-402F-9F77-A48EB6818F6D}">
  <dimension ref="A1:O33"/>
  <sheetViews>
    <sheetView workbookViewId="0">
      <selection activeCell="J2" sqref="J2"/>
    </sheetView>
  </sheetViews>
  <sheetFormatPr defaultRowHeight="18" x14ac:dyDescent="0.45"/>
  <cols>
    <col min="1" max="1" width="20.59765625" style="32" customWidth="1"/>
    <col min="2" max="4" width="8.796875" style="32"/>
    <col min="5" max="5" width="21.59765625" style="32" customWidth="1"/>
    <col min="6" max="6" width="4.796875" customWidth="1"/>
    <col min="8" max="8" width="21.3984375" bestFit="1" customWidth="1"/>
    <col min="9" max="17" width="10.8984375" customWidth="1"/>
  </cols>
  <sheetData>
    <row r="1" spans="1:15" x14ac:dyDescent="0.45">
      <c r="A1" s="32" t="s">
        <v>138</v>
      </c>
      <c r="B1" s="32" t="s">
        <v>139</v>
      </c>
      <c r="C1" s="32" t="s">
        <v>140</v>
      </c>
      <c r="D1" s="32" t="s">
        <v>141</v>
      </c>
      <c r="E1" s="32" t="s">
        <v>142</v>
      </c>
      <c r="F1" t="s">
        <v>143</v>
      </c>
      <c r="G1" t="s">
        <v>144</v>
      </c>
      <c r="H1" t="s">
        <v>145</v>
      </c>
    </row>
    <row r="2" spans="1:15" x14ac:dyDescent="0.45">
      <c r="A2" s="33" t="s">
        <v>12</v>
      </c>
      <c r="B2" s="33" t="s">
        <v>13</v>
      </c>
      <c r="C2" s="33" t="s">
        <v>14</v>
      </c>
      <c r="D2" s="33">
        <v>70</v>
      </c>
      <c r="E2" s="33" t="s">
        <v>15</v>
      </c>
      <c r="F2" s="4"/>
      <c r="G2" s="5" t="s">
        <v>16</v>
      </c>
      <c r="H2" s="6" t="s">
        <v>17</v>
      </c>
      <c r="I2" s="7"/>
      <c r="J2" s="8"/>
      <c r="K2" s="6"/>
      <c r="L2" s="6"/>
      <c r="M2" s="9"/>
      <c r="N2" s="9"/>
    </row>
    <row r="3" spans="1:15" x14ac:dyDescent="0.45">
      <c r="A3" s="33" t="s">
        <v>18</v>
      </c>
      <c r="B3" s="33" t="s">
        <v>13</v>
      </c>
      <c r="C3" s="33" t="s">
        <v>19</v>
      </c>
      <c r="D3" s="33">
        <v>70</v>
      </c>
      <c r="E3" s="33" t="s">
        <v>20</v>
      </c>
      <c r="F3" s="4"/>
      <c r="G3" s="10" t="s">
        <v>21</v>
      </c>
      <c r="H3" s="11" t="s">
        <v>22</v>
      </c>
      <c r="I3" s="12"/>
      <c r="J3" s="8"/>
      <c r="K3" s="11"/>
      <c r="L3" s="11"/>
      <c r="M3" s="13"/>
      <c r="N3" s="13"/>
    </row>
    <row r="4" spans="1:15" x14ac:dyDescent="0.45">
      <c r="A4" s="33" t="s">
        <v>23</v>
      </c>
      <c r="B4" s="33" t="s">
        <v>13</v>
      </c>
      <c r="C4" s="33" t="s">
        <v>19</v>
      </c>
      <c r="D4" s="33">
        <v>60</v>
      </c>
      <c r="E4" s="33" t="s">
        <v>24</v>
      </c>
      <c r="F4" s="4"/>
      <c r="G4" s="5" t="s">
        <v>25</v>
      </c>
      <c r="H4" s="6" t="s">
        <v>26</v>
      </c>
      <c r="I4" s="7"/>
      <c r="J4" s="8"/>
      <c r="K4" s="6"/>
      <c r="L4" s="6"/>
      <c r="M4" s="9"/>
      <c r="N4" s="9"/>
    </row>
    <row r="5" spans="1:15" x14ac:dyDescent="0.45">
      <c r="A5" s="33" t="s">
        <v>27</v>
      </c>
      <c r="B5" s="33" t="s">
        <v>13</v>
      </c>
      <c r="C5" s="33" t="s">
        <v>19</v>
      </c>
      <c r="D5" s="33">
        <v>70</v>
      </c>
      <c r="E5" s="33" t="s">
        <v>28</v>
      </c>
      <c r="F5" s="8"/>
      <c r="G5" s="5" t="s">
        <v>29</v>
      </c>
      <c r="H5" s="6" t="s">
        <v>30</v>
      </c>
      <c r="I5" s="7"/>
      <c r="J5" s="3"/>
      <c r="K5" s="7"/>
      <c r="L5" s="6"/>
      <c r="M5" s="13"/>
      <c r="N5" s="9"/>
    </row>
    <row r="6" spans="1:15" x14ac:dyDescent="0.45">
      <c r="A6" s="34" t="s">
        <v>31</v>
      </c>
      <c r="B6" s="34" t="s">
        <v>32</v>
      </c>
      <c r="C6" s="34" t="s">
        <v>33</v>
      </c>
      <c r="D6" s="34">
        <v>70</v>
      </c>
      <c r="E6" s="34" t="s">
        <v>34</v>
      </c>
      <c r="F6" s="4"/>
      <c r="G6" t="s">
        <v>29</v>
      </c>
      <c r="H6" t="s">
        <v>35</v>
      </c>
      <c r="I6" s="3"/>
      <c r="J6" s="3"/>
      <c r="M6" s="14"/>
      <c r="N6" s="15"/>
    </row>
    <row r="7" spans="1:15" x14ac:dyDescent="0.45">
      <c r="A7" s="33" t="s">
        <v>36</v>
      </c>
      <c r="B7" s="34" t="s">
        <v>32</v>
      </c>
      <c r="C7" s="33" t="s">
        <v>19</v>
      </c>
      <c r="D7" s="33">
        <v>70</v>
      </c>
      <c r="E7" s="35" t="s">
        <v>37</v>
      </c>
      <c r="F7" s="4"/>
      <c r="G7" s="5" t="s">
        <v>38</v>
      </c>
      <c r="H7" s="5" t="s">
        <v>39</v>
      </c>
      <c r="I7" s="12"/>
      <c r="J7" s="4"/>
      <c r="K7" s="6"/>
      <c r="L7" s="11"/>
      <c r="M7" s="9"/>
      <c r="N7" s="9"/>
    </row>
    <row r="8" spans="1:15" x14ac:dyDescent="0.45">
      <c r="A8" s="33" t="s">
        <v>40</v>
      </c>
      <c r="B8" s="34" t="s">
        <v>32</v>
      </c>
      <c r="C8" s="33" t="s">
        <v>19</v>
      </c>
      <c r="D8" s="33">
        <v>70</v>
      </c>
      <c r="E8" s="33" t="s">
        <v>41</v>
      </c>
      <c r="F8" s="4"/>
      <c r="G8" s="5" t="s">
        <v>42</v>
      </c>
      <c r="H8" s="6" t="s">
        <v>43</v>
      </c>
      <c r="I8" s="7"/>
      <c r="J8" s="4"/>
      <c r="K8" s="6"/>
      <c r="L8" s="11"/>
      <c r="M8" s="13"/>
      <c r="N8" s="9"/>
    </row>
    <row r="9" spans="1:15" x14ac:dyDescent="0.45">
      <c r="A9" s="34" t="s">
        <v>44</v>
      </c>
      <c r="B9" s="34" t="s">
        <v>32</v>
      </c>
      <c r="C9" s="34" t="s">
        <v>33</v>
      </c>
      <c r="D9" s="34">
        <v>60</v>
      </c>
      <c r="E9" s="34" t="s">
        <v>45</v>
      </c>
      <c r="F9" s="4"/>
      <c r="G9" s="16" t="s">
        <v>46</v>
      </c>
      <c r="H9" t="s">
        <v>47</v>
      </c>
      <c r="I9" s="3"/>
      <c r="J9" s="4"/>
      <c r="M9" s="14"/>
      <c r="N9" s="15"/>
    </row>
    <row r="10" spans="1:15" x14ac:dyDescent="0.45">
      <c r="A10" s="34" t="s">
        <v>48</v>
      </c>
      <c r="B10" s="34" t="s">
        <v>32</v>
      </c>
      <c r="C10" s="34" t="s">
        <v>19</v>
      </c>
      <c r="D10" s="34">
        <v>70</v>
      </c>
      <c r="E10" s="34" t="s">
        <v>49</v>
      </c>
      <c r="F10" s="17"/>
      <c r="G10" s="16" t="s">
        <v>50</v>
      </c>
      <c r="H10" s="16" t="s">
        <v>51</v>
      </c>
      <c r="I10" s="3"/>
      <c r="J10" s="4"/>
      <c r="M10" s="14"/>
      <c r="N10" s="15"/>
    </row>
    <row r="11" spans="1:15" x14ac:dyDescent="0.45">
      <c r="A11" s="34" t="s">
        <v>52</v>
      </c>
      <c r="B11" s="34" t="s">
        <v>13</v>
      </c>
      <c r="C11" s="34" t="s">
        <v>33</v>
      </c>
      <c r="D11" s="34">
        <v>60</v>
      </c>
      <c r="E11" s="34" t="s">
        <v>53</v>
      </c>
      <c r="F11" s="4"/>
      <c r="G11" s="16" t="s">
        <v>54</v>
      </c>
      <c r="H11" s="16" t="s">
        <v>55</v>
      </c>
      <c r="I11" s="3"/>
      <c r="J11" s="4"/>
      <c r="M11" s="14"/>
      <c r="N11" s="18"/>
    </row>
    <row r="12" spans="1:15" x14ac:dyDescent="0.45">
      <c r="A12" s="34" t="s">
        <v>56</v>
      </c>
      <c r="B12" s="34" t="s">
        <v>32</v>
      </c>
      <c r="C12" s="34" t="s">
        <v>33</v>
      </c>
      <c r="D12" s="34">
        <v>60</v>
      </c>
      <c r="E12" s="34" t="s">
        <v>57</v>
      </c>
      <c r="F12" s="4"/>
      <c r="G12" s="16" t="s">
        <v>58</v>
      </c>
      <c r="H12" s="16" t="s">
        <v>59</v>
      </c>
      <c r="I12" s="19"/>
      <c r="J12" s="3"/>
      <c r="M12" s="14"/>
      <c r="N12" s="15"/>
    </row>
    <row r="13" spans="1:15" x14ac:dyDescent="0.45">
      <c r="A13" s="34" t="s">
        <v>60</v>
      </c>
      <c r="B13" s="34" t="s">
        <v>13</v>
      </c>
      <c r="C13" s="34" t="s">
        <v>33</v>
      </c>
      <c r="D13" s="34">
        <v>70</v>
      </c>
      <c r="E13" s="34" t="s">
        <v>61</v>
      </c>
      <c r="F13" s="4"/>
      <c r="G13" s="16" t="s">
        <v>50</v>
      </c>
      <c r="H13" s="20" t="s">
        <v>51</v>
      </c>
      <c r="I13" s="3"/>
      <c r="J13" s="4"/>
      <c r="M13" s="21"/>
      <c r="N13" s="18"/>
      <c r="O13" s="22"/>
    </row>
    <row r="14" spans="1:15" x14ac:dyDescent="0.45">
      <c r="A14" s="34" t="s">
        <v>62</v>
      </c>
      <c r="B14" s="34" t="s">
        <v>32</v>
      </c>
      <c r="C14" s="34" t="s">
        <v>33</v>
      </c>
      <c r="D14" s="34">
        <v>60</v>
      </c>
      <c r="E14" s="34" t="s">
        <v>63</v>
      </c>
      <c r="F14" s="4"/>
      <c r="G14" t="s">
        <v>64</v>
      </c>
      <c r="H14" t="s">
        <v>65</v>
      </c>
      <c r="I14" s="3"/>
      <c r="J14" s="8"/>
      <c r="M14" s="14"/>
      <c r="N14" s="15"/>
    </row>
    <row r="15" spans="1:15" x14ac:dyDescent="0.45">
      <c r="A15" s="34" t="s">
        <v>66</v>
      </c>
      <c r="B15" s="34" t="s">
        <v>13</v>
      </c>
      <c r="C15" s="34" t="s">
        <v>33</v>
      </c>
      <c r="D15" s="34">
        <v>70</v>
      </c>
      <c r="E15" s="34" t="s">
        <v>67</v>
      </c>
      <c r="F15" s="4"/>
      <c r="G15" s="16" t="s">
        <v>68</v>
      </c>
      <c r="H15" t="s">
        <v>69</v>
      </c>
      <c r="I15" s="3"/>
      <c r="J15" s="4"/>
      <c r="M15" s="14"/>
      <c r="N15" s="15"/>
    </row>
    <row r="16" spans="1:15" x14ac:dyDescent="0.45">
      <c r="A16" s="34" t="s">
        <v>70</v>
      </c>
      <c r="B16" s="34" t="s">
        <v>13</v>
      </c>
      <c r="C16" s="34" t="s">
        <v>33</v>
      </c>
      <c r="D16" s="34">
        <v>70</v>
      </c>
      <c r="E16" s="34" t="s">
        <v>71</v>
      </c>
      <c r="F16" s="4"/>
      <c r="G16" s="16" t="s">
        <v>72</v>
      </c>
      <c r="H16" t="s">
        <v>73</v>
      </c>
      <c r="I16" s="3"/>
      <c r="J16" s="4"/>
      <c r="M16" s="14"/>
      <c r="N16" s="15"/>
    </row>
    <row r="17" spans="1:15" x14ac:dyDescent="0.45">
      <c r="A17" s="34" t="s">
        <v>74</v>
      </c>
      <c r="B17" s="34" t="s">
        <v>13</v>
      </c>
      <c r="C17" s="34" t="s">
        <v>33</v>
      </c>
      <c r="D17" s="34">
        <v>70</v>
      </c>
      <c r="E17" s="34" t="s">
        <v>75</v>
      </c>
      <c r="F17" s="4"/>
      <c r="G17" s="16" t="s">
        <v>76</v>
      </c>
      <c r="H17" s="16" t="s">
        <v>77</v>
      </c>
      <c r="I17" s="19"/>
      <c r="J17" s="3"/>
      <c r="M17" s="14"/>
      <c r="N17" s="15"/>
    </row>
    <row r="18" spans="1:15" x14ac:dyDescent="0.45">
      <c r="A18" s="34" t="s">
        <v>78</v>
      </c>
      <c r="B18" s="34" t="s">
        <v>13</v>
      </c>
      <c r="C18" s="34" t="s">
        <v>33</v>
      </c>
      <c r="D18" s="34">
        <v>80</v>
      </c>
      <c r="E18" s="34" t="s">
        <v>79</v>
      </c>
      <c r="F18" s="4"/>
      <c r="G18" s="16" t="s">
        <v>80</v>
      </c>
      <c r="H18" s="16" t="s">
        <v>81</v>
      </c>
      <c r="I18" s="19"/>
      <c r="J18" s="4"/>
      <c r="M18" s="14"/>
      <c r="N18" s="15"/>
    </row>
    <row r="19" spans="1:15" x14ac:dyDescent="0.45">
      <c r="A19" s="34" t="s">
        <v>82</v>
      </c>
      <c r="B19" s="34" t="s">
        <v>32</v>
      </c>
      <c r="C19" s="34" t="s">
        <v>33</v>
      </c>
      <c r="D19" s="34">
        <v>70</v>
      </c>
      <c r="E19" s="34" t="s">
        <v>83</v>
      </c>
      <c r="F19" s="17"/>
      <c r="G19" s="16" t="s">
        <v>84</v>
      </c>
      <c r="H19" s="16" t="s">
        <v>85</v>
      </c>
      <c r="I19" s="19"/>
      <c r="J19" s="3"/>
      <c r="M19" s="14"/>
      <c r="N19" s="15"/>
      <c r="O19" s="23"/>
    </row>
    <row r="20" spans="1:15" x14ac:dyDescent="0.45">
      <c r="A20" s="34" t="s">
        <v>86</v>
      </c>
      <c r="B20" s="34" t="s">
        <v>32</v>
      </c>
      <c r="C20" s="34" t="s">
        <v>33</v>
      </c>
      <c r="D20" s="34">
        <v>60</v>
      </c>
      <c r="E20" s="34" t="s">
        <v>87</v>
      </c>
      <c r="F20" s="4"/>
      <c r="G20" s="16" t="s">
        <v>88</v>
      </c>
      <c r="H20" s="16" t="s">
        <v>89</v>
      </c>
      <c r="I20" s="3"/>
      <c r="J20" s="3"/>
      <c r="M20" s="14"/>
      <c r="N20" s="15"/>
    </row>
    <row r="21" spans="1:15" x14ac:dyDescent="0.45">
      <c r="A21" s="34" t="s">
        <v>90</v>
      </c>
      <c r="B21" s="34" t="s">
        <v>32</v>
      </c>
      <c r="C21" s="34" t="s">
        <v>91</v>
      </c>
      <c r="D21" s="34">
        <v>60</v>
      </c>
      <c r="E21" s="34" t="s">
        <v>92</v>
      </c>
      <c r="F21" s="4"/>
      <c r="G21" s="16" t="s">
        <v>93</v>
      </c>
      <c r="H21" s="16" t="s">
        <v>94</v>
      </c>
      <c r="I21" s="3"/>
      <c r="J21" s="8"/>
      <c r="M21" s="14"/>
      <c r="N21" s="15"/>
    </row>
    <row r="22" spans="1:15" x14ac:dyDescent="0.45">
      <c r="A22" s="34" t="s">
        <v>95</v>
      </c>
      <c r="B22" s="34" t="s">
        <v>13</v>
      </c>
      <c r="C22" s="34" t="s">
        <v>91</v>
      </c>
      <c r="D22" s="34">
        <v>60</v>
      </c>
      <c r="E22" s="34" t="s">
        <v>96</v>
      </c>
      <c r="F22" s="4"/>
      <c r="G22" t="s">
        <v>97</v>
      </c>
      <c r="H22" t="s">
        <v>98</v>
      </c>
      <c r="I22" s="3"/>
      <c r="J22" s="3"/>
      <c r="M22" s="14"/>
      <c r="N22" s="15"/>
    </row>
    <row r="23" spans="1:15" x14ac:dyDescent="0.45">
      <c r="A23" s="33" t="s">
        <v>99</v>
      </c>
      <c r="B23" s="33" t="s">
        <v>32</v>
      </c>
      <c r="C23" s="33" t="s">
        <v>91</v>
      </c>
      <c r="D23" s="33">
        <v>70</v>
      </c>
      <c r="E23" s="33" t="s">
        <v>100</v>
      </c>
      <c r="F23" s="4"/>
      <c r="G23" s="5" t="s">
        <v>16</v>
      </c>
      <c r="H23" s="6" t="s">
        <v>17</v>
      </c>
      <c r="I23" s="7"/>
      <c r="J23" s="4"/>
      <c r="K23" s="6"/>
      <c r="L23" s="6"/>
      <c r="M23" s="13"/>
      <c r="N23" s="13"/>
      <c r="O23" s="24"/>
    </row>
    <row r="24" spans="1:15" x14ac:dyDescent="0.45">
      <c r="A24" s="33" t="s">
        <v>101</v>
      </c>
      <c r="B24" s="33" t="s">
        <v>32</v>
      </c>
      <c r="C24" s="33" t="s">
        <v>33</v>
      </c>
      <c r="D24" s="33">
        <v>60</v>
      </c>
      <c r="E24" s="33" t="s">
        <v>102</v>
      </c>
      <c r="F24" s="4"/>
      <c r="G24" s="25" t="s">
        <v>103</v>
      </c>
      <c r="H24" s="26" t="s">
        <v>104</v>
      </c>
      <c r="I24" s="27"/>
      <c r="J24" s="4"/>
      <c r="K24" s="26"/>
      <c r="L24" s="26"/>
      <c r="M24" s="28"/>
      <c r="N24" s="28"/>
    </row>
    <row r="25" spans="1:15" x14ac:dyDescent="0.45">
      <c r="A25" s="34" t="s">
        <v>105</v>
      </c>
      <c r="B25" s="34" t="s">
        <v>13</v>
      </c>
      <c r="C25" s="34" t="s">
        <v>33</v>
      </c>
      <c r="D25" s="34">
        <v>70</v>
      </c>
      <c r="E25" s="34" t="s">
        <v>106</v>
      </c>
      <c r="F25" s="4"/>
      <c r="G25" s="16" t="s">
        <v>107</v>
      </c>
      <c r="H25" s="16" t="s">
        <v>108</v>
      </c>
      <c r="I25" s="19"/>
      <c r="J25" s="3"/>
      <c r="M25" s="14"/>
      <c r="N25" s="15"/>
    </row>
    <row r="26" spans="1:15" x14ac:dyDescent="0.45">
      <c r="A26" s="34" t="s">
        <v>109</v>
      </c>
      <c r="B26" s="34" t="s">
        <v>32</v>
      </c>
      <c r="C26" s="34" t="s">
        <v>33</v>
      </c>
      <c r="D26" s="34">
        <v>60</v>
      </c>
      <c r="E26" s="34" t="s">
        <v>110</v>
      </c>
      <c r="F26" s="4"/>
      <c r="G26" s="16" t="s">
        <v>111</v>
      </c>
      <c r="H26" s="16" t="s">
        <v>112</v>
      </c>
      <c r="I26" s="19"/>
      <c r="J26" s="3"/>
      <c r="M26" s="14"/>
      <c r="N26" s="15"/>
    </row>
    <row r="27" spans="1:15" x14ac:dyDescent="0.45">
      <c r="A27" s="34" t="s">
        <v>113</v>
      </c>
      <c r="B27" s="34" t="s">
        <v>13</v>
      </c>
      <c r="C27" s="34" t="s">
        <v>91</v>
      </c>
      <c r="D27" s="34">
        <v>50</v>
      </c>
      <c r="E27" s="34" t="s">
        <v>114</v>
      </c>
      <c r="F27" s="4"/>
      <c r="G27" s="16" t="s">
        <v>115</v>
      </c>
      <c r="H27" s="16" t="s">
        <v>116</v>
      </c>
      <c r="I27" s="3"/>
      <c r="J27" s="3"/>
      <c r="M27" s="14"/>
      <c r="N27" s="15"/>
    </row>
    <row r="28" spans="1:15" x14ac:dyDescent="0.45">
      <c r="A28" s="34" t="s">
        <v>117</v>
      </c>
      <c r="B28" s="34" t="s">
        <v>13</v>
      </c>
      <c r="C28" s="34" t="s">
        <v>14</v>
      </c>
      <c r="D28" s="34">
        <v>70</v>
      </c>
      <c r="E28" s="34" t="s">
        <v>118</v>
      </c>
      <c r="F28" s="4"/>
      <c r="G28" t="s">
        <v>119</v>
      </c>
      <c r="H28" s="29" t="s">
        <v>120</v>
      </c>
      <c r="I28" s="3"/>
      <c r="J28" s="3"/>
      <c r="M28" s="14"/>
      <c r="N28" s="15"/>
    </row>
    <row r="29" spans="1:15" x14ac:dyDescent="0.45">
      <c r="A29" s="34" t="s">
        <v>121</v>
      </c>
      <c r="B29" s="34" t="s">
        <v>13</v>
      </c>
      <c r="C29" s="34" t="s">
        <v>91</v>
      </c>
      <c r="D29" s="34">
        <v>70</v>
      </c>
      <c r="E29" s="34" t="s">
        <v>122</v>
      </c>
      <c r="F29" s="4"/>
      <c r="G29" s="16" t="s">
        <v>50</v>
      </c>
      <c r="H29" s="16" t="s">
        <v>123</v>
      </c>
      <c r="I29" s="3"/>
      <c r="J29" s="3"/>
      <c r="M29" s="14"/>
      <c r="N29" s="14"/>
    </row>
    <row r="30" spans="1:15" x14ac:dyDescent="0.45">
      <c r="A30" s="34" t="s">
        <v>124</v>
      </c>
      <c r="B30" s="34" t="s">
        <v>32</v>
      </c>
      <c r="C30" s="34" t="s">
        <v>14</v>
      </c>
      <c r="D30" s="34">
        <v>70</v>
      </c>
      <c r="E30" s="34" t="s">
        <v>125</v>
      </c>
      <c r="F30" s="4"/>
      <c r="G30" s="16" t="s">
        <v>126</v>
      </c>
      <c r="H30" s="16" t="s">
        <v>127</v>
      </c>
      <c r="I30" s="3"/>
      <c r="J30" s="3"/>
      <c r="M30" s="14"/>
      <c r="N30" s="15"/>
    </row>
    <row r="31" spans="1:15" x14ac:dyDescent="0.45">
      <c r="A31" s="34" t="s">
        <v>128</v>
      </c>
      <c r="B31" s="34" t="s">
        <v>32</v>
      </c>
      <c r="C31" s="34" t="s">
        <v>91</v>
      </c>
      <c r="D31" s="34">
        <v>60</v>
      </c>
      <c r="E31" s="34" t="s">
        <v>129</v>
      </c>
      <c r="F31" s="4"/>
      <c r="G31" s="16" t="s">
        <v>130</v>
      </c>
      <c r="H31" s="30" t="s">
        <v>131</v>
      </c>
      <c r="I31" s="3"/>
      <c r="J31" s="8"/>
      <c r="M31" s="14"/>
      <c r="N31" s="14"/>
    </row>
    <row r="32" spans="1:15" x14ac:dyDescent="0.45">
      <c r="A32" s="34" t="s">
        <v>132</v>
      </c>
      <c r="B32" s="34" t="s">
        <v>32</v>
      </c>
      <c r="C32" s="34" t="s">
        <v>33</v>
      </c>
      <c r="D32" s="34">
        <v>70</v>
      </c>
      <c r="E32" s="34" t="s">
        <v>133</v>
      </c>
      <c r="F32" s="4"/>
      <c r="G32" s="16" t="s">
        <v>64</v>
      </c>
      <c r="H32" t="s">
        <v>65</v>
      </c>
      <c r="I32" s="19"/>
      <c r="J32" s="4"/>
      <c r="M32" s="14"/>
      <c r="N32" s="15"/>
    </row>
    <row r="33" spans="1:14" x14ac:dyDescent="0.45">
      <c r="A33" s="34" t="s">
        <v>134</v>
      </c>
      <c r="B33" s="34" t="s">
        <v>32</v>
      </c>
      <c r="C33" s="34" t="s">
        <v>33</v>
      </c>
      <c r="D33" s="34">
        <v>80</v>
      </c>
      <c r="E33" s="34" t="s">
        <v>135</v>
      </c>
      <c r="F33" s="4"/>
      <c r="G33" s="16" t="s">
        <v>136</v>
      </c>
      <c r="H33" t="s">
        <v>137</v>
      </c>
      <c r="I33" s="3"/>
      <c r="J33" s="8"/>
      <c r="M33" s="14"/>
      <c r="N33" s="15"/>
    </row>
  </sheetData>
  <phoneticPr fontId="2"/>
  <dataValidations count="2">
    <dataValidation imeMode="halfAlpha" allowBlank="1" showInputMessage="1" showErrorMessage="1" sqref="J22 J10:J11 J17 F2:F10 F12:F33" xr:uid="{BBDA8FDF-1CEF-42B9-9010-797570ECA105}"/>
    <dataValidation imeMode="hiragana" allowBlank="1" showInputMessage="1" showErrorMessage="1" sqref="E2:E33" xr:uid="{27FE698F-91AF-4B75-B8AC-2B6AC7A84D4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索引</vt:lpstr>
      <vt:lpstr>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富士太郎</dc:creator>
  <cp:lastModifiedBy>植松昌彦</cp:lastModifiedBy>
  <dcterms:created xsi:type="dcterms:W3CDTF">2022-09-16T17:04:54Z</dcterms:created>
  <dcterms:modified xsi:type="dcterms:W3CDTF">2022-09-17T10:02:24Z</dcterms:modified>
</cp:coreProperties>
</file>