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Dカード引っ越し\パソコンサロンふなばし\'22年度\2022-06-22\"/>
    </mc:Choice>
  </mc:AlternateContent>
  <xr:revisionPtr revIDLastSave="0" documentId="13_ncr:1_{FEDC8F43-1062-4152-9B34-175510A6CCDC}" xr6:coauthVersionLast="47" xr6:coauthVersionMax="47" xr10:uidLastSave="{00000000-0000-0000-0000-000000000000}"/>
  <bookViews>
    <workbookView xWindow="-108" yWindow="-108" windowWidth="23256" windowHeight="12456" xr2:uid="{7C0C6E8D-6357-4E5C-B44A-BC5637E2DB74}"/>
  </bookViews>
  <sheets>
    <sheet name="魔方陣" sheetId="1" r:id="rId1"/>
    <sheet name="日付関数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2" l="1"/>
  <c r="D13" i="2"/>
  <c r="D12" i="2"/>
  <c r="D11" i="2"/>
  <c r="D9" i="2"/>
  <c r="D8" i="2"/>
  <c r="D7" i="2"/>
  <c r="D6" i="2"/>
  <c r="D4" i="2"/>
  <c r="D3" i="2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AE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E60" i="1"/>
  <c r="O60" i="1"/>
  <c r="AE59" i="1"/>
  <c r="O59" i="1"/>
  <c r="AE58" i="1"/>
  <c r="O58" i="1"/>
  <c r="AE57" i="1"/>
  <c r="O57" i="1"/>
  <c r="AE56" i="1"/>
  <c r="O56" i="1"/>
  <c r="AE55" i="1"/>
  <c r="O55" i="1"/>
  <c r="AE54" i="1"/>
  <c r="O54" i="1"/>
  <c r="AE53" i="1"/>
  <c r="O53" i="1"/>
  <c r="AE52" i="1"/>
  <c r="O52" i="1"/>
  <c r="AE51" i="1"/>
  <c r="O51" i="1"/>
  <c r="AE50" i="1"/>
  <c r="O50" i="1"/>
  <c r="AE49" i="1"/>
  <c r="O49" i="1"/>
  <c r="O48" i="1"/>
  <c r="M45" i="1"/>
  <c r="L45" i="1"/>
  <c r="K45" i="1"/>
  <c r="J45" i="1"/>
  <c r="I45" i="1"/>
  <c r="H45" i="1"/>
  <c r="G45" i="1"/>
  <c r="F45" i="1"/>
  <c r="E45" i="1"/>
  <c r="D45" i="1"/>
  <c r="C45" i="1"/>
  <c r="AB44" i="1"/>
  <c r="AA44" i="1"/>
  <c r="Z44" i="1"/>
  <c r="Y44" i="1"/>
  <c r="X44" i="1"/>
  <c r="W44" i="1"/>
  <c r="V44" i="1"/>
  <c r="U44" i="1"/>
  <c r="T44" i="1"/>
  <c r="S44" i="1"/>
  <c r="R44" i="1"/>
  <c r="N44" i="1"/>
  <c r="AB43" i="1"/>
  <c r="N43" i="1"/>
  <c r="AB42" i="1"/>
  <c r="N42" i="1"/>
  <c r="AB41" i="1"/>
  <c r="N41" i="1"/>
  <c r="AB40" i="1"/>
  <c r="N40" i="1"/>
  <c r="AB39" i="1"/>
  <c r="N39" i="1"/>
  <c r="AB38" i="1"/>
  <c r="N38" i="1"/>
  <c r="AB37" i="1"/>
  <c r="N37" i="1"/>
  <c r="AB36" i="1"/>
  <c r="N36" i="1"/>
  <c r="AB35" i="1"/>
  <c r="N35" i="1"/>
  <c r="AB34" i="1"/>
  <c r="N34" i="1"/>
  <c r="AB33" i="1"/>
  <c r="AA31" i="1"/>
  <c r="Z31" i="1"/>
  <c r="Y31" i="1"/>
  <c r="X31" i="1"/>
  <c r="W31" i="1"/>
  <c r="V31" i="1"/>
  <c r="U31" i="1"/>
  <c r="T31" i="1"/>
  <c r="S31" i="1"/>
  <c r="AA30" i="1"/>
  <c r="AA29" i="1"/>
  <c r="AA28" i="1"/>
  <c r="F28" i="1"/>
  <c r="E28" i="1"/>
  <c r="D28" i="1"/>
  <c r="C28" i="1"/>
  <c r="B28" i="1"/>
  <c r="AA27" i="1"/>
  <c r="G27" i="1"/>
  <c r="AA26" i="1"/>
  <c r="G26" i="1"/>
  <c r="AA25" i="1"/>
  <c r="G25" i="1"/>
  <c r="AA24" i="1"/>
  <c r="G24" i="1"/>
  <c r="AA23" i="1"/>
  <c r="G23" i="1"/>
  <c r="AA22" i="1"/>
  <c r="F20" i="1"/>
  <c r="E20" i="1"/>
  <c r="D20" i="1"/>
  <c r="C20" i="1"/>
  <c r="B20" i="1"/>
  <c r="P19" i="1"/>
  <c r="O19" i="1"/>
  <c r="N19" i="1"/>
  <c r="M19" i="1"/>
  <c r="L19" i="1"/>
  <c r="K19" i="1"/>
  <c r="J19" i="1"/>
  <c r="I19" i="1"/>
  <c r="F19" i="1"/>
  <c r="P18" i="1"/>
  <c r="F18" i="1"/>
  <c r="P17" i="1"/>
  <c r="F17" i="1"/>
  <c r="P16" i="1"/>
  <c r="F16" i="1"/>
  <c r="P15" i="1"/>
  <c r="F15" i="1"/>
  <c r="P14" i="1"/>
  <c r="P13" i="1"/>
  <c r="D13" i="1"/>
  <c r="C13" i="1"/>
  <c r="B13" i="1"/>
  <c r="P12" i="1"/>
  <c r="E12" i="1"/>
  <c r="P11" i="1"/>
  <c r="E11" i="1"/>
  <c r="E10" i="1"/>
</calcChain>
</file>

<file path=xl/sharedStrings.xml><?xml version="1.0" encoding="utf-8"?>
<sst xmlns="http://schemas.openxmlformats.org/spreadsheetml/2006/main" count="25" uniqueCount="25">
  <si>
    <t>3×3</t>
    <phoneticPr fontId="2"/>
  </si>
  <si>
    <t>9×9</t>
    <phoneticPr fontId="2"/>
  </si>
  <si>
    <t>7×7</t>
    <phoneticPr fontId="2"/>
  </si>
  <si>
    <t>4×4</t>
    <phoneticPr fontId="2"/>
  </si>
  <si>
    <t>5×5</t>
    <phoneticPr fontId="2"/>
  </si>
  <si>
    <t>6×6</t>
    <phoneticPr fontId="2"/>
  </si>
  <si>
    <t>8×8</t>
    <phoneticPr fontId="2"/>
  </si>
  <si>
    <t>11×11</t>
    <phoneticPr fontId="2"/>
  </si>
  <si>
    <t>10×10</t>
    <phoneticPr fontId="2"/>
  </si>
  <si>
    <t>1２×12</t>
    <phoneticPr fontId="2"/>
  </si>
  <si>
    <t>１３×13</t>
    <phoneticPr fontId="2"/>
  </si>
  <si>
    <t>日付関数</t>
    <rPh sb="0" eb="2">
      <t>ヒヅ</t>
    </rPh>
    <rPh sb="2" eb="4">
      <t>カンスウ</t>
    </rPh>
    <phoneticPr fontId="1"/>
  </si>
  <si>
    <t/>
  </si>
  <si>
    <t>=NOW()</t>
    <phoneticPr fontId="1"/>
  </si>
  <si>
    <t>=TODAY()</t>
    <phoneticPr fontId="1"/>
  </si>
  <si>
    <t>=DATE(年、月、日)</t>
    <rPh sb="6" eb="7">
      <t>ネン</t>
    </rPh>
    <rPh sb="8" eb="9">
      <t>ツキ</t>
    </rPh>
    <rPh sb="10" eb="11">
      <t>ヒ</t>
    </rPh>
    <phoneticPr fontId="1"/>
  </si>
  <si>
    <t>=YEAR(シリアル値)</t>
    <rPh sb="10" eb="11">
      <t>チ</t>
    </rPh>
    <phoneticPr fontId="1"/>
  </si>
  <si>
    <t>=MONTH(シリアル値)</t>
    <rPh sb="11" eb="12">
      <t>チ</t>
    </rPh>
    <phoneticPr fontId="1"/>
  </si>
  <si>
    <t>=DAY(シリアル値)</t>
    <rPh sb="9" eb="10">
      <t>チ</t>
    </rPh>
    <phoneticPr fontId="1"/>
  </si>
  <si>
    <t>=TIME(時、分、秒)</t>
    <rPh sb="6" eb="7">
      <t>トキ</t>
    </rPh>
    <rPh sb="8" eb="9">
      <t>フン</t>
    </rPh>
    <rPh sb="10" eb="11">
      <t>ビョウ</t>
    </rPh>
    <phoneticPr fontId="1"/>
  </si>
  <si>
    <t>=HOUR(シリアル値)</t>
    <rPh sb="10" eb="11">
      <t>チ</t>
    </rPh>
    <phoneticPr fontId="1"/>
  </si>
  <si>
    <t>=MINUTE(シリアル値)</t>
    <rPh sb="12" eb="13">
      <t>チ</t>
    </rPh>
    <phoneticPr fontId="1"/>
  </si>
  <si>
    <t>=SECOND(シリアル値)</t>
    <rPh sb="12" eb="13">
      <t>チ</t>
    </rPh>
    <phoneticPr fontId="1"/>
  </si>
  <si>
    <t>=WEEKDAY(シリアル値,[種類])</t>
    <rPh sb="13" eb="14">
      <t>チ</t>
    </rPh>
    <rPh sb="16" eb="18">
      <t>シュルイ</t>
    </rPh>
    <phoneticPr fontId="1"/>
  </si>
  <si>
    <t>=DATEDIF(スタート、エンド、"表示の種類")</t>
    <rPh sb="19" eb="21">
      <t>ヒョウジ</t>
    </rPh>
    <rPh sb="22" eb="24">
      <t>シュルイ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</si>
</sst>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3" fillId="0" borderId="0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8" fontId="3" fillId="0" borderId="0" xfId="1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 wrapText="1"/>
    </xf>
    <xf numFmtId="38" fontId="3" fillId="0" borderId="4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0" fillId="0" borderId="0" xfId="0" quotePrefix="1" applyNumberFormat="1">
      <alignment vertical="center"/>
    </xf>
    <xf numFmtId="49" fontId="0" fillId="0" borderId="0" xfId="0" applyNumberFormat="1">
      <alignment vertical="center"/>
    </xf>
    <xf numFmtId="22" fontId="0" fillId="0" borderId="0" xfId="0" applyNumberFormat="1">
      <alignment vertical="center"/>
    </xf>
    <xf numFmtId="14" fontId="0" fillId="0" borderId="0" xfId="0" applyNumberFormat="1">
      <alignment vertical="center"/>
    </xf>
    <xf numFmtId="18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243840</xdr:colOff>
      <xdr:row>0</xdr:row>
      <xdr:rowOff>160020</xdr:rowOff>
    </xdr:from>
    <xdr:to>
      <xdr:col>19</xdr:col>
      <xdr:colOff>259080</xdr:colOff>
      <xdr:row>6</xdr:row>
      <xdr:rowOff>304800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3625138-ABFE-AF3B-E91D-BF514EDC29F3}"/>
            </a:ext>
          </a:extLst>
        </xdr:cNvPr>
        <xdr:cNvSpPr txBox="1"/>
      </xdr:nvSpPr>
      <xdr:spPr>
        <a:xfrm>
          <a:off x="243840" y="160020"/>
          <a:ext cx="7825740" cy="247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ここに　３</a:t>
          </a:r>
          <a:r>
            <a:rPr kumimoji="1" lang="en-US" altLang="ja-JP" sz="1600" b="1"/>
            <a:t>×</a:t>
          </a:r>
          <a:r>
            <a:rPr kumimoji="1" lang="ja-JP" altLang="en-US" sz="1600" b="1"/>
            <a:t>３から　１３</a:t>
          </a:r>
          <a:r>
            <a:rPr kumimoji="1" lang="en-US" altLang="ja-JP" sz="1600" b="1"/>
            <a:t>×</a:t>
          </a:r>
          <a:r>
            <a:rPr kumimoji="1" lang="ja-JP" altLang="en-US" sz="1600" b="1"/>
            <a:t>１３までの　１１種類の魔法陣の見本を載せています。</a:t>
          </a:r>
        </a:p>
        <a:p>
          <a:endParaRPr kumimoji="1" lang="ja-JP" altLang="en-US" sz="1600" b="1"/>
        </a:p>
        <a:p>
          <a:r>
            <a:rPr kumimoji="1" lang="ja-JP" altLang="en-US" sz="1600" b="1"/>
            <a:t>３</a:t>
          </a:r>
          <a:r>
            <a:rPr kumimoji="1" lang="en-US" altLang="ja-JP" sz="1600" b="1"/>
            <a:t>×</a:t>
          </a:r>
          <a:r>
            <a:rPr kumimoji="1" lang="ja-JP" altLang="en-US" sz="1600" b="1"/>
            <a:t>３の魔法陣以外は、他の配列がたくさんありますので、挑戦してみてください。</a:t>
          </a:r>
        </a:p>
        <a:p>
          <a:r>
            <a:rPr kumimoji="1" lang="ja-JP" altLang="en-US" sz="1600" b="1"/>
            <a:t>出来た人は、６月２２日に発表してください。</a:t>
          </a:r>
          <a:endParaRPr kumimoji="1" lang="en-US" altLang="ja-JP" sz="1600" b="1"/>
        </a:p>
        <a:p>
          <a:r>
            <a:rPr kumimoji="1" lang="ja-JP" altLang="en-US" sz="1600" b="1"/>
            <a:t>ちなみに、４</a:t>
          </a:r>
          <a:r>
            <a:rPr kumimoji="1" lang="en-US" altLang="ja-JP" sz="1600" b="1"/>
            <a:t>×</a:t>
          </a:r>
          <a:r>
            <a:rPr kumimoji="1" lang="ja-JP" altLang="en-US" sz="1600" b="1"/>
            <a:t>４の魔法陣はこれ以外に８７９個あるとのことです。</a:t>
          </a:r>
          <a:endParaRPr kumimoji="1" lang="en-US" altLang="ja-JP" sz="1600" b="1"/>
        </a:p>
        <a:p>
          <a:endParaRPr kumimoji="1" lang="en-US" altLang="ja-JP" sz="1600" b="1"/>
        </a:p>
        <a:p>
          <a:r>
            <a:rPr kumimoji="1" lang="ja-JP" altLang="en-US" sz="1600" b="1"/>
            <a:t>簡単ではありません。粘り強さへの挑戦です。</a:t>
          </a:r>
          <a:endParaRPr kumimoji="1" lang="en-US" altLang="ja-JP" sz="1600" b="1"/>
        </a:p>
        <a:p>
          <a:endParaRPr kumimoji="1" lang="en-US" altLang="ja-JP" sz="1600" b="1"/>
        </a:p>
        <a:p>
          <a:endParaRPr kumimoji="1" lang="ja-JP" altLang="en-US" sz="1600" b="1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4AB0D-DF74-40EE-8BBF-BFF221172B68}">
  <dimension ref="A1:AE62"/>
  <sheetViews>
    <sheetView tabSelected="1" zoomScaleNormal="100" zoomScaleSheetLayoutView="100" workbookViewId="0">
      <selection activeCell="Y4" sqref="Y4"/>
    </sheetView>
  </sheetViews>
  <sheetFormatPr defaultRowHeight="18" x14ac:dyDescent="0.45"/>
  <cols>
    <col min="1" max="15" width="5.296875" style="1" customWidth="1"/>
    <col min="16" max="16" width="7.19921875" style="1" customWidth="1"/>
    <col min="17" max="17" width="4.796875" style="1" customWidth="1"/>
    <col min="18" max="28" width="5.5" style="1" customWidth="1"/>
    <col min="29" max="30" width="5.5" customWidth="1"/>
    <col min="31" max="31" width="5.796875" customWidth="1"/>
  </cols>
  <sheetData>
    <row r="1" spans="1:28" ht="30.6" customHeight="1" x14ac:dyDescent="0.45"/>
    <row r="2" spans="1:28" ht="30.6" customHeight="1" x14ac:dyDescent="0.45"/>
    <row r="3" spans="1:28" ht="30.6" customHeight="1" x14ac:dyDescent="0.45"/>
    <row r="4" spans="1:28" ht="30.6" customHeight="1" x14ac:dyDescent="0.45"/>
    <row r="5" spans="1:28" ht="30.6" customHeight="1" x14ac:dyDescent="0.45"/>
    <row r="6" spans="1:28" ht="30.6" customHeight="1" x14ac:dyDescent="0.45"/>
    <row r="7" spans="1:28" ht="30.6" customHeight="1" x14ac:dyDescent="0.45"/>
    <row r="8" spans="1:28" ht="30.6" customHeight="1" x14ac:dyDescent="0.45"/>
    <row r="9" spans="1:28" ht="21" customHeight="1" x14ac:dyDescent="0.45">
      <c r="A9" s="1" t="s">
        <v>0</v>
      </c>
      <c r="E9" s="1">
        <v>15</v>
      </c>
      <c r="F9" s="2"/>
      <c r="G9" s="2"/>
      <c r="H9" s="2"/>
      <c r="I9" s="3"/>
      <c r="T9" s="2"/>
      <c r="U9" s="2"/>
      <c r="V9" s="4"/>
      <c r="W9" s="4"/>
      <c r="X9" s="4"/>
      <c r="Y9" s="2"/>
      <c r="Z9" s="2"/>
      <c r="AA9" s="2"/>
    </row>
    <row r="10" spans="1:28" ht="21" customHeight="1" thickBot="1" x14ac:dyDescent="0.5">
      <c r="B10" s="5">
        <v>2</v>
      </c>
      <c r="C10" s="5">
        <v>7</v>
      </c>
      <c r="D10" s="5">
        <v>6</v>
      </c>
      <c r="E10" s="1">
        <f>SUM(B10:D10)</f>
        <v>15</v>
      </c>
      <c r="F10" s="2"/>
      <c r="G10" s="2"/>
      <c r="H10" s="2"/>
      <c r="I10" s="3"/>
      <c r="R10" s="1" t="s">
        <v>1</v>
      </c>
      <c r="T10" s="2"/>
      <c r="U10" s="2"/>
      <c r="V10" s="4"/>
      <c r="W10" s="4"/>
      <c r="X10" s="4"/>
      <c r="Y10" s="2"/>
      <c r="Z10" s="2"/>
      <c r="AA10" s="2"/>
      <c r="AB10" s="1">
        <v>369</v>
      </c>
    </row>
    <row r="11" spans="1:28" ht="21" customHeight="1" thickBot="1" x14ac:dyDescent="0.5">
      <c r="B11" s="5">
        <v>9</v>
      </c>
      <c r="C11" s="5">
        <v>5</v>
      </c>
      <c r="D11" s="5">
        <v>1</v>
      </c>
      <c r="E11" s="1">
        <f>SUM(B11:D11)</f>
        <v>15</v>
      </c>
      <c r="F11" s="2"/>
      <c r="G11" s="2"/>
      <c r="H11" s="1" t="s">
        <v>2</v>
      </c>
      <c r="I11" s="3"/>
      <c r="J11" s="3"/>
      <c r="K11" s="6"/>
      <c r="L11" s="6"/>
      <c r="M11" s="6"/>
      <c r="N11" s="3"/>
      <c r="O11" s="3"/>
      <c r="P11" s="3">
        <f>O12+N13+M14+L15+K16+J17+I18</f>
        <v>175</v>
      </c>
      <c r="S11" s="7">
        <v>5</v>
      </c>
      <c r="T11" s="8">
        <v>46</v>
      </c>
      <c r="U11" s="8">
        <v>15</v>
      </c>
      <c r="V11" s="8">
        <v>56</v>
      </c>
      <c r="W11" s="9">
        <v>25</v>
      </c>
      <c r="X11" s="9">
        <v>66</v>
      </c>
      <c r="Y11" s="8">
        <v>35</v>
      </c>
      <c r="Z11" s="8">
        <v>76</v>
      </c>
      <c r="AA11" s="10">
        <v>45</v>
      </c>
      <c r="AB11" s="1">
        <v>369</v>
      </c>
    </row>
    <row r="12" spans="1:28" ht="21" customHeight="1" x14ac:dyDescent="0.45">
      <c r="B12" s="5">
        <v>4</v>
      </c>
      <c r="C12" s="5">
        <v>3</v>
      </c>
      <c r="D12" s="5">
        <v>8</v>
      </c>
      <c r="E12" s="1">
        <f>SUM(B12:D12)</f>
        <v>15</v>
      </c>
      <c r="F12" s="2"/>
      <c r="G12" s="2"/>
      <c r="I12" s="11">
        <v>4</v>
      </c>
      <c r="J12" s="8">
        <v>29</v>
      </c>
      <c r="K12" s="9">
        <v>12</v>
      </c>
      <c r="L12" s="9">
        <v>37</v>
      </c>
      <c r="M12" s="9">
        <v>20</v>
      </c>
      <c r="N12" s="8">
        <v>45</v>
      </c>
      <c r="O12" s="10">
        <v>28</v>
      </c>
      <c r="P12" s="3">
        <f>SUM(I12:O12)</f>
        <v>175</v>
      </c>
      <c r="S12" s="12">
        <v>54</v>
      </c>
      <c r="T12" s="13">
        <v>14</v>
      </c>
      <c r="U12" s="13">
        <v>55</v>
      </c>
      <c r="V12" s="14">
        <v>24</v>
      </c>
      <c r="W12" s="14">
        <v>65</v>
      </c>
      <c r="X12" s="14">
        <v>34</v>
      </c>
      <c r="Y12" s="13">
        <v>75</v>
      </c>
      <c r="Z12" s="13">
        <v>44</v>
      </c>
      <c r="AA12" s="15">
        <v>4</v>
      </c>
      <c r="AB12" s="1">
        <v>369</v>
      </c>
    </row>
    <row r="13" spans="1:28" ht="21" customHeight="1" x14ac:dyDescent="0.45">
      <c r="B13" s="1">
        <f>SUM(B10:B12)</f>
        <v>15</v>
      </c>
      <c r="C13" s="1">
        <f>SUM(C10:C12)</f>
        <v>15</v>
      </c>
      <c r="D13" s="1">
        <f>SUM(D10:D12)</f>
        <v>15</v>
      </c>
      <c r="E13" s="1">
        <v>15</v>
      </c>
      <c r="F13" s="2"/>
      <c r="G13" s="2"/>
      <c r="I13" s="16">
        <v>35</v>
      </c>
      <c r="J13" s="13">
        <v>11</v>
      </c>
      <c r="K13" s="14">
        <v>36</v>
      </c>
      <c r="L13" s="14">
        <v>19</v>
      </c>
      <c r="M13" s="14">
        <v>44</v>
      </c>
      <c r="N13" s="13">
        <v>27</v>
      </c>
      <c r="O13" s="15">
        <v>3</v>
      </c>
      <c r="P13" s="3">
        <f t="shared" ref="P13:P18" si="0">SUM(I13:O13)</f>
        <v>175</v>
      </c>
      <c r="S13" s="12">
        <v>13</v>
      </c>
      <c r="T13" s="13">
        <v>63</v>
      </c>
      <c r="U13" s="13">
        <v>23</v>
      </c>
      <c r="V13" s="14">
        <v>64</v>
      </c>
      <c r="W13" s="14">
        <v>33</v>
      </c>
      <c r="X13" s="14">
        <v>74</v>
      </c>
      <c r="Y13" s="13">
        <v>43</v>
      </c>
      <c r="Z13" s="13">
        <v>3</v>
      </c>
      <c r="AA13" s="15">
        <v>53</v>
      </c>
      <c r="AB13" s="1">
        <v>369</v>
      </c>
    </row>
    <row r="14" spans="1:28" ht="21" customHeight="1" x14ac:dyDescent="0.45">
      <c r="A14" s="2"/>
      <c r="B14" s="2"/>
      <c r="C14" s="4"/>
      <c r="D14" s="4"/>
      <c r="E14" s="4"/>
      <c r="F14" s="2"/>
      <c r="G14" s="2"/>
      <c r="I14" s="16">
        <v>10</v>
      </c>
      <c r="J14" s="13">
        <v>42</v>
      </c>
      <c r="K14" s="13">
        <v>18</v>
      </c>
      <c r="L14" s="14">
        <v>43</v>
      </c>
      <c r="M14" s="14">
        <v>26</v>
      </c>
      <c r="N14" s="13">
        <v>2</v>
      </c>
      <c r="O14" s="15">
        <v>34</v>
      </c>
      <c r="P14" s="3">
        <f t="shared" si="0"/>
        <v>175</v>
      </c>
      <c r="S14" s="12">
        <v>62</v>
      </c>
      <c r="T14" s="13">
        <v>22</v>
      </c>
      <c r="U14" s="13">
        <v>72</v>
      </c>
      <c r="V14" s="14">
        <v>32</v>
      </c>
      <c r="W14" s="14">
        <v>73</v>
      </c>
      <c r="X14" s="14">
        <v>42</v>
      </c>
      <c r="Y14" s="13">
        <v>2</v>
      </c>
      <c r="Z14" s="13">
        <v>52</v>
      </c>
      <c r="AA14" s="15">
        <v>12</v>
      </c>
      <c r="AB14" s="1">
        <v>369</v>
      </c>
    </row>
    <row r="15" spans="1:28" ht="21" customHeight="1" thickBot="1" x14ac:dyDescent="0.5">
      <c r="A15" s="2" t="s">
        <v>3</v>
      </c>
      <c r="F15" s="1">
        <f>B19+C18+D17+E16</f>
        <v>34</v>
      </c>
      <c r="G15" s="2"/>
      <c r="I15" s="16">
        <v>41</v>
      </c>
      <c r="J15" s="13">
        <v>17</v>
      </c>
      <c r="K15" s="14">
        <v>49</v>
      </c>
      <c r="L15" s="14">
        <v>25</v>
      </c>
      <c r="M15" s="14">
        <v>1</v>
      </c>
      <c r="N15" s="13">
        <v>33</v>
      </c>
      <c r="O15" s="15">
        <v>9</v>
      </c>
      <c r="P15" s="3">
        <f t="shared" si="0"/>
        <v>175</v>
      </c>
      <c r="S15" s="12">
        <v>21</v>
      </c>
      <c r="T15" s="13">
        <v>71</v>
      </c>
      <c r="U15" s="13">
        <v>31</v>
      </c>
      <c r="V15" s="13">
        <v>81</v>
      </c>
      <c r="W15" s="13">
        <v>41</v>
      </c>
      <c r="X15" s="13">
        <v>1</v>
      </c>
      <c r="Y15" s="13">
        <v>51</v>
      </c>
      <c r="Z15" s="13">
        <v>11</v>
      </c>
      <c r="AA15" s="15">
        <v>61</v>
      </c>
      <c r="AB15" s="1">
        <v>369</v>
      </c>
    </row>
    <row r="16" spans="1:28" ht="21" customHeight="1" x14ac:dyDescent="0.45">
      <c r="A16" s="2"/>
      <c r="B16" s="7">
        <v>14</v>
      </c>
      <c r="C16" s="17">
        <v>11</v>
      </c>
      <c r="D16" s="17">
        <v>8</v>
      </c>
      <c r="E16" s="18">
        <v>1</v>
      </c>
      <c r="F16" s="1">
        <f>SUM(B16:E16)</f>
        <v>34</v>
      </c>
      <c r="G16" s="2"/>
      <c r="I16" s="16">
        <v>16</v>
      </c>
      <c r="J16" s="13">
        <v>48</v>
      </c>
      <c r="K16" s="14">
        <v>24</v>
      </c>
      <c r="L16" s="14">
        <v>7</v>
      </c>
      <c r="M16" s="14">
        <v>32</v>
      </c>
      <c r="N16" s="13">
        <v>8</v>
      </c>
      <c r="O16" s="15">
        <v>40</v>
      </c>
      <c r="P16" s="3">
        <f t="shared" si="0"/>
        <v>175</v>
      </c>
      <c r="S16" s="12">
        <v>70</v>
      </c>
      <c r="T16" s="13">
        <v>30</v>
      </c>
      <c r="U16" s="13">
        <v>80</v>
      </c>
      <c r="V16" s="13">
        <v>40</v>
      </c>
      <c r="W16" s="13">
        <v>9</v>
      </c>
      <c r="X16" s="13">
        <v>50</v>
      </c>
      <c r="Y16" s="13">
        <v>10</v>
      </c>
      <c r="Z16" s="13">
        <v>60</v>
      </c>
      <c r="AA16" s="15">
        <v>20</v>
      </c>
      <c r="AB16" s="1">
        <v>369</v>
      </c>
    </row>
    <row r="17" spans="1:28" ht="21" customHeight="1" x14ac:dyDescent="0.45">
      <c r="A17" s="2"/>
      <c r="B17" s="12">
        <v>4</v>
      </c>
      <c r="C17" s="5">
        <v>5</v>
      </c>
      <c r="D17" s="5">
        <v>10</v>
      </c>
      <c r="E17" s="19">
        <v>15</v>
      </c>
      <c r="F17" s="1">
        <f>SUM(B17:E17)</f>
        <v>34</v>
      </c>
      <c r="G17" s="2"/>
      <c r="I17" s="16">
        <v>47</v>
      </c>
      <c r="J17" s="13">
        <v>23</v>
      </c>
      <c r="K17" s="14">
        <v>6</v>
      </c>
      <c r="L17" s="14">
        <v>31</v>
      </c>
      <c r="M17" s="14">
        <v>14</v>
      </c>
      <c r="N17" s="13">
        <v>39</v>
      </c>
      <c r="O17" s="15">
        <v>15</v>
      </c>
      <c r="P17" s="3">
        <f t="shared" si="0"/>
        <v>175</v>
      </c>
      <c r="S17" s="12">
        <v>29</v>
      </c>
      <c r="T17" s="5">
        <v>79</v>
      </c>
      <c r="U17" s="5">
        <v>39</v>
      </c>
      <c r="V17" s="5">
        <v>8</v>
      </c>
      <c r="W17" s="5">
        <v>49</v>
      </c>
      <c r="X17" s="5">
        <v>18</v>
      </c>
      <c r="Y17" s="5">
        <v>59</v>
      </c>
      <c r="Z17" s="5">
        <v>19</v>
      </c>
      <c r="AA17" s="19">
        <v>69</v>
      </c>
      <c r="AB17" s="1">
        <v>369</v>
      </c>
    </row>
    <row r="18" spans="1:28" ht="21" customHeight="1" thickBot="1" x14ac:dyDescent="0.5">
      <c r="A18" s="3"/>
      <c r="B18" s="12">
        <v>9</v>
      </c>
      <c r="C18" s="5">
        <v>16</v>
      </c>
      <c r="D18" s="5">
        <v>3</v>
      </c>
      <c r="E18" s="19">
        <v>6</v>
      </c>
      <c r="F18" s="1">
        <f>SUM(B18:E18)</f>
        <v>34</v>
      </c>
      <c r="G18" s="3"/>
      <c r="I18" s="20">
        <v>22</v>
      </c>
      <c r="J18" s="21">
        <v>5</v>
      </c>
      <c r="K18" s="21">
        <v>30</v>
      </c>
      <c r="L18" s="21">
        <v>13</v>
      </c>
      <c r="M18" s="21">
        <v>38</v>
      </c>
      <c r="N18" s="21">
        <v>21</v>
      </c>
      <c r="O18" s="22">
        <v>46</v>
      </c>
      <c r="P18" s="3">
        <f t="shared" si="0"/>
        <v>175</v>
      </c>
      <c r="S18" s="12">
        <v>78</v>
      </c>
      <c r="T18" s="5">
        <v>38</v>
      </c>
      <c r="U18" s="5">
        <v>7</v>
      </c>
      <c r="V18" s="5">
        <v>48</v>
      </c>
      <c r="W18" s="5">
        <v>17</v>
      </c>
      <c r="X18" s="5">
        <v>58</v>
      </c>
      <c r="Y18" s="5">
        <v>27</v>
      </c>
      <c r="Z18" s="5">
        <v>68</v>
      </c>
      <c r="AA18" s="19">
        <v>28</v>
      </c>
      <c r="AB18" s="1">
        <v>369</v>
      </c>
    </row>
    <row r="19" spans="1:28" ht="21" customHeight="1" thickBot="1" x14ac:dyDescent="0.5">
      <c r="A19" s="3"/>
      <c r="B19" s="23">
        <v>7</v>
      </c>
      <c r="C19" s="24">
        <v>2</v>
      </c>
      <c r="D19" s="24">
        <v>13</v>
      </c>
      <c r="E19" s="25">
        <v>12</v>
      </c>
      <c r="F19" s="1">
        <f>SUM(B19:E19)</f>
        <v>34</v>
      </c>
      <c r="G19" s="3"/>
      <c r="I19" s="3">
        <f>SUM(I12:I18)</f>
        <v>175</v>
      </c>
      <c r="J19" s="3">
        <f t="shared" ref="J19:O19" si="1">SUM(J12:J18)</f>
        <v>175</v>
      </c>
      <c r="K19" s="3">
        <f t="shared" si="1"/>
        <v>175</v>
      </c>
      <c r="L19" s="3">
        <f t="shared" si="1"/>
        <v>175</v>
      </c>
      <c r="M19" s="3">
        <f t="shared" si="1"/>
        <v>175</v>
      </c>
      <c r="N19" s="3">
        <f t="shared" si="1"/>
        <v>175</v>
      </c>
      <c r="O19" s="3">
        <f t="shared" si="1"/>
        <v>175</v>
      </c>
      <c r="P19" s="3">
        <f>I12+J13+K14+L15+M16+N17+O18</f>
        <v>175</v>
      </c>
      <c r="S19" s="23">
        <v>37</v>
      </c>
      <c r="T19" s="24">
        <v>6</v>
      </c>
      <c r="U19" s="24">
        <v>47</v>
      </c>
      <c r="V19" s="24">
        <v>16</v>
      </c>
      <c r="W19" s="24">
        <v>57</v>
      </c>
      <c r="X19" s="24">
        <v>26</v>
      </c>
      <c r="Y19" s="24">
        <v>67</v>
      </c>
      <c r="Z19" s="24">
        <v>36</v>
      </c>
      <c r="AA19" s="25">
        <v>77</v>
      </c>
      <c r="AB19" s="1">
        <v>369</v>
      </c>
    </row>
    <row r="20" spans="1:28" ht="21" customHeight="1" x14ac:dyDescent="0.45">
      <c r="A20" s="3"/>
      <c r="B20" s="1">
        <f>SUM(B16:B19)</f>
        <v>34</v>
      </c>
      <c r="C20" s="1">
        <f>SUM(C16:C19)</f>
        <v>34</v>
      </c>
      <c r="D20" s="1">
        <f>SUM(D16:D19)</f>
        <v>34</v>
      </c>
      <c r="E20" s="1">
        <f>SUM(E16:E19)</f>
        <v>34</v>
      </c>
      <c r="F20" s="1">
        <f>B16+C17+D18+E19</f>
        <v>34</v>
      </c>
      <c r="G20" s="3"/>
      <c r="H20" s="3"/>
      <c r="I20" s="3"/>
      <c r="S20" s="1">
        <v>369</v>
      </c>
      <c r="T20" s="1">
        <v>369</v>
      </c>
      <c r="U20" s="1">
        <v>369</v>
      </c>
      <c r="V20" s="1">
        <v>369</v>
      </c>
      <c r="W20" s="1">
        <v>369</v>
      </c>
      <c r="X20" s="1">
        <v>369</v>
      </c>
      <c r="Y20" s="1">
        <v>369</v>
      </c>
      <c r="Z20" s="1">
        <v>369</v>
      </c>
      <c r="AA20" s="1">
        <v>369</v>
      </c>
      <c r="AB20" s="1">
        <v>369</v>
      </c>
    </row>
    <row r="21" spans="1:28" ht="21" customHeight="1" x14ac:dyDescent="0.45">
      <c r="A21" s="3"/>
      <c r="B21" s="3"/>
      <c r="C21" s="3"/>
      <c r="D21" s="3"/>
      <c r="E21" s="3"/>
      <c r="F21" s="3"/>
      <c r="G21" s="3"/>
      <c r="H21" s="3"/>
      <c r="I21" s="3"/>
    </row>
    <row r="22" spans="1:28" ht="21" customHeight="1" thickBot="1" x14ac:dyDescent="0.5">
      <c r="A22" s="1" t="s">
        <v>4</v>
      </c>
      <c r="G22" s="1">
        <v>65</v>
      </c>
      <c r="H22" s="3"/>
      <c r="I22" s="1" t="s">
        <v>5</v>
      </c>
      <c r="P22" s="1">
        <v>111</v>
      </c>
      <c r="R22" s="1" t="s">
        <v>6</v>
      </c>
      <c r="AA22" s="1">
        <f>S30+T29+U28+V27+W26+X25+Y24+Z23</f>
        <v>260</v>
      </c>
    </row>
    <row r="23" spans="1:28" ht="21" customHeight="1" x14ac:dyDescent="0.45">
      <c r="B23" s="7">
        <v>3</v>
      </c>
      <c r="C23" s="17">
        <v>16</v>
      </c>
      <c r="D23" s="17">
        <v>9</v>
      </c>
      <c r="E23" s="17">
        <v>22</v>
      </c>
      <c r="F23" s="18">
        <v>15</v>
      </c>
      <c r="G23" s="1">
        <f>SUM(B23:F23)</f>
        <v>65</v>
      </c>
      <c r="H23" s="3"/>
      <c r="J23" s="7">
        <v>6</v>
      </c>
      <c r="K23" s="17">
        <v>5</v>
      </c>
      <c r="L23" s="17">
        <v>26</v>
      </c>
      <c r="M23" s="17">
        <v>27</v>
      </c>
      <c r="N23" s="17">
        <v>24</v>
      </c>
      <c r="O23" s="18">
        <v>23</v>
      </c>
      <c r="P23" s="1">
        <v>111</v>
      </c>
      <c r="S23" s="7">
        <v>16</v>
      </c>
      <c r="T23" s="17">
        <v>14</v>
      </c>
      <c r="U23" s="17">
        <v>57</v>
      </c>
      <c r="V23" s="17">
        <v>59</v>
      </c>
      <c r="W23" s="17">
        <v>56</v>
      </c>
      <c r="X23" s="17">
        <v>54</v>
      </c>
      <c r="Y23" s="17">
        <v>1</v>
      </c>
      <c r="Z23" s="18">
        <v>3</v>
      </c>
      <c r="AA23" s="1">
        <f>SUM(S23:Z23)</f>
        <v>260</v>
      </c>
    </row>
    <row r="24" spans="1:28" ht="21" customHeight="1" x14ac:dyDescent="0.45">
      <c r="B24" s="12">
        <v>20</v>
      </c>
      <c r="C24" s="5">
        <v>8</v>
      </c>
      <c r="D24" s="5">
        <v>21</v>
      </c>
      <c r="E24" s="5">
        <v>14</v>
      </c>
      <c r="F24" s="19">
        <v>2</v>
      </c>
      <c r="G24" s="1">
        <f>SUM(B24:F24)</f>
        <v>65</v>
      </c>
      <c r="H24" s="3"/>
      <c r="J24" s="12">
        <v>8</v>
      </c>
      <c r="K24" s="5">
        <v>7</v>
      </c>
      <c r="L24" s="5">
        <v>28</v>
      </c>
      <c r="M24" s="5">
        <v>25</v>
      </c>
      <c r="N24" s="5">
        <v>22</v>
      </c>
      <c r="O24" s="19">
        <v>21</v>
      </c>
      <c r="P24" s="1">
        <v>111</v>
      </c>
      <c r="S24" s="12">
        <v>15</v>
      </c>
      <c r="T24" s="5">
        <v>13</v>
      </c>
      <c r="U24" s="5">
        <v>58</v>
      </c>
      <c r="V24" s="5">
        <v>60</v>
      </c>
      <c r="W24" s="5">
        <v>55</v>
      </c>
      <c r="X24" s="5">
        <v>53</v>
      </c>
      <c r="Y24" s="5">
        <v>2</v>
      </c>
      <c r="Z24" s="19">
        <v>4</v>
      </c>
      <c r="AA24" s="1">
        <f t="shared" ref="AA24:AA30" si="2">SUM(S24:Z24)</f>
        <v>260</v>
      </c>
    </row>
    <row r="25" spans="1:28" ht="21" customHeight="1" x14ac:dyDescent="0.45">
      <c r="B25" s="12">
        <v>7</v>
      </c>
      <c r="C25" s="5">
        <v>25</v>
      </c>
      <c r="D25" s="5">
        <v>13</v>
      </c>
      <c r="E25" s="5">
        <v>1</v>
      </c>
      <c r="F25" s="19">
        <v>19</v>
      </c>
      <c r="G25" s="1">
        <f>SUM(B25:F25)</f>
        <v>65</v>
      </c>
      <c r="J25" s="12">
        <v>34</v>
      </c>
      <c r="K25" s="5">
        <v>36</v>
      </c>
      <c r="L25" s="5">
        <v>17</v>
      </c>
      <c r="M25" s="5">
        <v>19</v>
      </c>
      <c r="N25" s="5">
        <v>2</v>
      </c>
      <c r="O25" s="19">
        <v>3</v>
      </c>
      <c r="P25" s="1">
        <v>111</v>
      </c>
      <c r="S25" s="12">
        <v>34</v>
      </c>
      <c r="T25" s="5">
        <v>36</v>
      </c>
      <c r="U25" s="5">
        <v>23</v>
      </c>
      <c r="V25" s="5">
        <v>21</v>
      </c>
      <c r="W25" s="5">
        <v>26</v>
      </c>
      <c r="X25" s="5">
        <v>28</v>
      </c>
      <c r="Y25" s="5">
        <v>47</v>
      </c>
      <c r="Z25" s="19">
        <v>45</v>
      </c>
      <c r="AA25" s="1">
        <f t="shared" si="2"/>
        <v>260</v>
      </c>
    </row>
    <row r="26" spans="1:28" ht="21" customHeight="1" x14ac:dyDescent="0.45">
      <c r="B26" s="12">
        <v>24</v>
      </c>
      <c r="C26" s="5">
        <v>12</v>
      </c>
      <c r="D26" s="5">
        <v>5</v>
      </c>
      <c r="E26" s="5">
        <v>18</v>
      </c>
      <c r="F26" s="19">
        <v>6</v>
      </c>
      <c r="G26" s="1">
        <f>SUM(B26:F26)</f>
        <v>65</v>
      </c>
      <c r="J26" s="12">
        <v>33</v>
      </c>
      <c r="K26" s="5">
        <v>35</v>
      </c>
      <c r="L26" s="1">
        <v>18</v>
      </c>
      <c r="M26" s="5">
        <v>20</v>
      </c>
      <c r="N26" s="5">
        <v>1</v>
      </c>
      <c r="O26" s="19">
        <v>4</v>
      </c>
      <c r="P26" s="1">
        <v>111</v>
      </c>
      <c r="S26" s="12">
        <v>33</v>
      </c>
      <c r="T26" s="5">
        <v>35</v>
      </c>
      <c r="U26" s="5">
        <v>24</v>
      </c>
      <c r="V26" s="5">
        <v>22</v>
      </c>
      <c r="W26" s="5">
        <v>25</v>
      </c>
      <c r="X26" s="5">
        <v>27</v>
      </c>
      <c r="Y26" s="5">
        <v>48</v>
      </c>
      <c r="Z26" s="19">
        <v>46</v>
      </c>
      <c r="AA26" s="1">
        <f t="shared" si="2"/>
        <v>260</v>
      </c>
    </row>
    <row r="27" spans="1:28" ht="21" customHeight="1" thickBot="1" x14ac:dyDescent="0.5">
      <c r="B27" s="23">
        <v>11</v>
      </c>
      <c r="C27" s="24">
        <v>4</v>
      </c>
      <c r="D27" s="24">
        <v>17</v>
      </c>
      <c r="E27" s="24">
        <v>10</v>
      </c>
      <c r="F27" s="25">
        <v>23</v>
      </c>
      <c r="G27" s="1">
        <f>SUM(B27:F27)</f>
        <v>65</v>
      </c>
      <c r="J27" s="12">
        <v>14</v>
      </c>
      <c r="K27" s="1">
        <v>13</v>
      </c>
      <c r="L27" s="5">
        <v>10</v>
      </c>
      <c r="M27" s="5">
        <v>11</v>
      </c>
      <c r="N27" s="5">
        <v>32</v>
      </c>
      <c r="O27" s="19">
        <v>31</v>
      </c>
      <c r="P27" s="1">
        <v>111</v>
      </c>
      <c r="S27" s="12">
        <v>18</v>
      </c>
      <c r="T27" s="5">
        <v>20</v>
      </c>
      <c r="U27" s="5">
        <v>39</v>
      </c>
      <c r="V27" s="5">
        <v>37</v>
      </c>
      <c r="W27" s="5">
        <v>42</v>
      </c>
      <c r="X27" s="5">
        <v>44</v>
      </c>
      <c r="Y27" s="5">
        <v>31</v>
      </c>
      <c r="Z27" s="19">
        <v>29</v>
      </c>
      <c r="AA27" s="1">
        <f t="shared" si="2"/>
        <v>260</v>
      </c>
    </row>
    <row r="28" spans="1:28" ht="21" customHeight="1" thickBot="1" x14ac:dyDescent="0.5">
      <c r="B28" s="1">
        <f>SUM(B23:B27)</f>
        <v>65</v>
      </c>
      <c r="C28" s="1">
        <f>SUM(C23:C27)</f>
        <v>65</v>
      </c>
      <c r="D28" s="1">
        <f>SUM(D23:D27)</f>
        <v>65</v>
      </c>
      <c r="E28" s="1">
        <f>SUM(E23:E27)</f>
        <v>65</v>
      </c>
      <c r="F28" s="1">
        <f>SUM(F23:F27)</f>
        <v>65</v>
      </c>
      <c r="G28" s="1">
        <v>65</v>
      </c>
      <c r="J28" s="23">
        <v>16</v>
      </c>
      <c r="K28" s="24">
        <v>15</v>
      </c>
      <c r="L28" s="24">
        <v>12</v>
      </c>
      <c r="M28" s="24">
        <v>9</v>
      </c>
      <c r="N28" s="24">
        <v>30</v>
      </c>
      <c r="O28" s="25">
        <v>29</v>
      </c>
      <c r="P28" s="1">
        <v>111</v>
      </c>
      <c r="S28" s="12">
        <v>17</v>
      </c>
      <c r="T28" s="5">
        <v>19</v>
      </c>
      <c r="U28" s="5">
        <v>40</v>
      </c>
      <c r="V28" s="5">
        <v>38</v>
      </c>
      <c r="W28" s="5">
        <v>41</v>
      </c>
      <c r="X28" s="5">
        <v>43</v>
      </c>
      <c r="Y28" s="5">
        <v>32</v>
      </c>
      <c r="Z28" s="19">
        <v>30</v>
      </c>
      <c r="AA28" s="1">
        <f t="shared" si="2"/>
        <v>260</v>
      </c>
    </row>
    <row r="29" spans="1:28" ht="21" customHeight="1" x14ac:dyDescent="0.45">
      <c r="J29" s="1">
        <v>111</v>
      </c>
      <c r="K29" s="1">
        <v>111</v>
      </c>
      <c r="L29" s="1">
        <v>111</v>
      </c>
      <c r="M29" s="1">
        <v>111</v>
      </c>
      <c r="N29" s="1">
        <v>111</v>
      </c>
      <c r="O29" s="1">
        <v>111</v>
      </c>
      <c r="P29" s="1">
        <v>111</v>
      </c>
      <c r="S29" s="12">
        <v>64</v>
      </c>
      <c r="T29" s="5">
        <v>62</v>
      </c>
      <c r="U29" s="5">
        <v>9</v>
      </c>
      <c r="V29" s="5">
        <v>11</v>
      </c>
      <c r="W29" s="5">
        <v>8</v>
      </c>
      <c r="X29" s="5">
        <v>6</v>
      </c>
      <c r="Y29" s="5">
        <v>49</v>
      </c>
      <c r="Z29" s="19">
        <v>51</v>
      </c>
      <c r="AA29" s="1">
        <f t="shared" si="2"/>
        <v>260</v>
      </c>
    </row>
    <row r="30" spans="1:28" ht="21" customHeight="1" thickBot="1" x14ac:dyDescent="0.5">
      <c r="S30" s="23">
        <v>63</v>
      </c>
      <c r="T30" s="24">
        <v>61</v>
      </c>
      <c r="U30" s="24">
        <v>10</v>
      </c>
      <c r="V30" s="24">
        <v>12</v>
      </c>
      <c r="W30" s="24">
        <v>7</v>
      </c>
      <c r="X30" s="24">
        <v>5</v>
      </c>
      <c r="Y30" s="24">
        <v>50</v>
      </c>
      <c r="Z30" s="25">
        <v>52</v>
      </c>
      <c r="AA30" s="1">
        <f t="shared" si="2"/>
        <v>260</v>
      </c>
    </row>
    <row r="31" spans="1:28" ht="21" customHeight="1" x14ac:dyDescent="0.45">
      <c r="S31" s="1">
        <f>SUM(S23:S30)</f>
        <v>260</v>
      </c>
      <c r="T31" s="1">
        <f t="shared" ref="T31:Z31" si="3">SUM(T23:T30)</f>
        <v>260</v>
      </c>
      <c r="U31" s="1">
        <f t="shared" si="3"/>
        <v>260</v>
      </c>
      <c r="V31" s="1">
        <f t="shared" si="3"/>
        <v>260</v>
      </c>
      <c r="W31" s="1">
        <f t="shared" si="3"/>
        <v>260</v>
      </c>
      <c r="X31" s="1">
        <f t="shared" si="3"/>
        <v>260</v>
      </c>
      <c r="Y31" s="1">
        <f t="shared" si="3"/>
        <v>260</v>
      </c>
      <c r="Z31" s="1">
        <f t="shared" si="3"/>
        <v>260</v>
      </c>
      <c r="AA31" s="1">
        <f>S23+T24+U25+V26+W27+X28+Y29+Z30</f>
        <v>260</v>
      </c>
    </row>
    <row r="32" spans="1:28" ht="21" customHeight="1" x14ac:dyDescent="0.45"/>
    <row r="33" spans="2:31" ht="21" customHeight="1" thickBot="1" x14ac:dyDescent="0.5">
      <c r="B33" t="s">
        <v>7</v>
      </c>
      <c r="C33"/>
      <c r="D33"/>
      <c r="E33"/>
      <c r="F33"/>
      <c r="G33"/>
      <c r="H33"/>
      <c r="I33"/>
      <c r="J33"/>
      <c r="K33"/>
      <c r="L33"/>
      <c r="M33"/>
      <c r="N33">
        <v>671</v>
      </c>
      <c r="Q33" t="s">
        <v>8</v>
      </c>
      <c r="R33" s="26"/>
      <c r="AB33" s="1">
        <f>AA34+Z35+Y36+X37+W38+V39+U40+T41+S42+R43</f>
        <v>505</v>
      </c>
    </row>
    <row r="34" spans="2:31" ht="21" customHeight="1" x14ac:dyDescent="0.45">
      <c r="B34"/>
      <c r="C34" s="7">
        <v>6</v>
      </c>
      <c r="D34" s="17">
        <v>67</v>
      </c>
      <c r="E34" s="17">
        <v>18</v>
      </c>
      <c r="F34" s="17">
        <v>79</v>
      </c>
      <c r="G34" s="17">
        <v>30</v>
      </c>
      <c r="H34" s="17">
        <v>91</v>
      </c>
      <c r="I34" s="17">
        <v>42</v>
      </c>
      <c r="J34" s="17">
        <v>103</v>
      </c>
      <c r="K34" s="17">
        <v>54</v>
      </c>
      <c r="L34" s="17">
        <v>115</v>
      </c>
      <c r="M34" s="18">
        <v>66</v>
      </c>
      <c r="N34">
        <f>SUM(C34:M34)</f>
        <v>671</v>
      </c>
      <c r="Q34"/>
      <c r="R34" s="7">
        <v>10</v>
      </c>
      <c r="S34" s="17">
        <v>11</v>
      </c>
      <c r="T34" s="17">
        <v>61</v>
      </c>
      <c r="U34" s="17">
        <v>64</v>
      </c>
      <c r="V34" s="17">
        <v>33</v>
      </c>
      <c r="W34" s="17">
        <v>36</v>
      </c>
      <c r="X34" s="17">
        <v>86</v>
      </c>
      <c r="Y34" s="17">
        <v>87</v>
      </c>
      <c r="Z34" s="17">
        <v>57</v>
      </c>
      <c r="AA34" s="18">
        <v>60</v>
      </c>
      <c r="AB34" s="1">
        <f>SUM(R34:AA34)</f>
        <v>505</v>
      </c>
    </row>
    <row r="35" spans="2:31" ht="21" customHeight="1" x14ac:dyDescent="0.45">
      <c r="B35"/>
      <c r="C35" s="12">
        <v>77</v>
      </c>
      <c r="D35" s="5">
        <v>17</v>
      </c>
      <c r="E35" s="5">
        <v>78</v>
      </c>
      <c r="F35" s="5">
        <v>29</v>
      </c>
      <c r="G35" s="5">
        <v>90</v>
      </c>
      <c r="H35" s="5">
        <v>41</v>
      </c>
      <c r="I35" s="5">
        <v>102</v>
      </c>
      <c r="J35" s="5">
        <v>53</v>
      </c>
      <c r="K35" s="5">
        <v>114</v>
      </c>
      <c r="L35" s="5">
        <v>65</v>
      </c>
      <c r="M35" s="19">
        <v>5</v>
      </c>
      <c r="N35">
        <f t="shared" ref="N35:N44" si="4">SUM(C35:M35)</f>
        <v>671</v>
      </c>
      <c r="Q35"/>
      <c r="R35" s="12">
        <v>9</v>
      </c>
      <c r="S35" s="5">
        <v>12</v>
      </c>
      <c r="T35" s="5">
        <v>62</v>
      </c>
      <c r="U35" s="5">
        <v>63</v>
      </c>
      <c r="V35" s="5">
        <v>35</v>
      </c>
      <c r="W35" s="5">
        <v>34</v>
      </c>
      <c r="X35" s="5">
        <v>85</v>
      </c>
      <c r="Y35" s="5">
        <v>88</v>
      </c>
      <c r="Z35" s="5">
        <v>58</v>
      </c>
      <c r="AA35" s="19">
        <v>59</v>
      </c>
      <c r="AB35" s="1">
        <f t="shared" ref="AB35:AB43" si="5">SUM(R35:AA35)</f>
        <v>505</v>
      </c>
    </row>
    <row r="36" spans="2:31" ht="21" customHeight="1" x14ac:dyDescent="0.45">
      <c r="B36"/>
      <c r="C36" s="12">
        <v>16</v>
      </c>
      <c r="D36" s="5">
        <v>88</v>
      </c>
      <c r="E36" s="5">
        <v>28</v>
      </c>
      <c r="F36" s="5">
        <v>89</v>
      </c>
      <c r="G36" s="5">
        <v>40</v>
      </c>
      <c r="H36" s="5">
        <v>101</v>
      </c>
      <c r="I36" s="5">
        <v>52</v>
      </c>
      <c r="J36" s="5">
        <v>113</v>
      </c>
      <c r="K36" s="5">
        <v>64</v>
      </c>
      <c r="L36" s="5">
        <v>4</v>
      </c>
      <c r="M36" s="19">
        <v>76</v>
      </c>
      <c r="N36">
        <f t="shared" si="4"/>
        <v>671</v>
      </c>
      <c r="Q36"/>
      <c r="R36" s="12">
        <v>80</v>
      </c>
      <c r="S36" s="5">
        <v>77</v>
      </c>
      <c r="T36" s="5">
        <v>31</v>
      </c>
      <c r="U36" s="5">
        <v>30</v>
      </c>
      <c r="V36" s="5">
        <v>82</v>
      </c>
      <c r="W36" s="5">
        <v>83</v>
      </c>
      <c r="X36" s="5">
        <v>56</v>
      </c>
      <c r="Y36" s="5">
        <v>53</v>
      </c>
      <c r="Z36" s="5">
        <v>7</v>
      </c>
      <c r="AA36" s="19">
        <v>6</v>
      </c>
      <c r="AB36" s="1">
        <f t="shared" si="5"/>
        <v>505</v>
      </c>
    </row>
    <row r="37" spans="2:31" ht="21" customHeight="1" x14ac:dyDescent="0.45">
      <c r="B37"/>
      <c r="C37" s="12">
        <v>87</v>
      </c>
      <c r="D37" s="5">
        <v>27</v>
      </c>
      <c r="E37" s="5">
        <v>99</v>
      </c>
      <c r="F37" s="5">
        <v>39</v>
      </c>
      <c r="G37" s="5">
        <v>100</v>
      </c>
      <c r="H37" s="5">
        <v>51</v>
      </c>
      <c r="I37" s="5">
        <v>112</v>
      </c>
      <c r="J37" s="5">
        <v>63</v>
      </c>
      <c r="K37" s="5">
        <v>3</v>
      </c>
      <c r="L37" s="5">
        <v>75</v>
      </c>
      <c r="M37" s="19">
        <v>15</v>
      </c>
      <c r="N37">
        <f t="shared" si="4"/>
        <v>671</v>
      </c>
      <c r="Q37"/>
      <c r="R37" s="12">
        <v>79</v>
      </c>
      <c r="S37" s="5">
        <v>78</v>
      </c>
      <c r="T37" s="5">
        <v>32</v>
      </c>
      <c r="U37" s="5">
        <v>29</v>
      </c>
      <c r="V37" s="5">
        <v>84</v>
      </c>
      <c r="W37" s="5">
        <v>81</v>
      </c>
      <c r="X37" s="5">
        <v>55</v>
      </c>
      <c r="Y37" s="5">
        <v>54</v>
      </c>
      <c r="Z37" s="5">
        <v>8</v>
      </c>
      <c r="AA37" s="19">
        <v>5</v>
      </c>
      <c r="AB37" s="1">
        <f t="shared" si="5"/>
        <v>505</v>
      </c>
    </row>
    <row r="38" spans="2:31" ht="21" customHeight="1" x14ac:dyDescent="0.45">
      <c r="B38"/>
      <c r="C38" s="12">
        <v>26</v>
      </c>
      <c r="D38" s="5">
        <v>98</v>
      </c>
      <c r="E38" s="5">
        <v>38</v>
      </c>
      <c r="F38" s="5">
        <v>110</v>
      </c>
      <c r="G38" s="5">
        <v>50</v>
      </c>
      <c r="H38" s="5">
        <v>111</v>
      </c>
      <c r="I38" s="5">
        <v>62</v>
      </c>
      <c r="J38" s="5">
        <v>2</v>
      </c>
      <c r="K38" s="5">
        <v>74</v>
      </c>
      <c r="L38" s="5">
        <v>14</v>
      </c>
      <c r="M38" s="19">
        <v>86</v>
      </c>
      <c r="N38">
        <f t="shared" si="4"/>
        <v>671</v>
      </c>
      <c r="Q38"/>
      <c r="R38" s="12">
        <v>28</v>
      </c>
      <c r="S38" s="5">
        <v>27</v>
      </c>
      <c r="T38" s="5">
        <v>99</v>
      </c>
      <c r="U38" s="5">
        <v>97</v>
      </c>
      <c r="V38" s="5">
        <v>50</v>
      </c>
      <c r="W38" s="5">
        <v>52</v>
      </c>
      <c r="X38" s="5">
        <v>3</v>
      </c>
      <c r="Y38" s="5">
        <v>1</v>
      </c>
      <c r="Z38" s="5">
        <v>75</v>
      </c>
      <c r="AA38" s="19">
        <v>73</v>
      </c>
      <c r="AB38" s="1">
        <f t="shared" si="5"/>
        <v>505</v>
      </c>
    </row>
    <row r="39" spans="2:31" ht="21" customHeight="1" x14ac:dyDescent="0.45">
      <c r="B39"/>
      <c r="C39" s="12">
        <v>97</v>
      </c>
      <c r="D39" s="5">
        <v>37</v>
      </c>
      <c r="E39" s="5">
        <v>109</v>
      </c>
      <c r="F39" s="5">
        <v>49</v>
      </c>
      <c r="G39" s="5">
        <v>121</v>
      </c>
      <c r="H39" s="5">
        <v>61</v>
      </c>
      <c r="I39" s="5">
        <v>1</v>
      </c>
      <c r="J39" s="5">
        <v>73</v>
      </c>
      <c r="K39" s="5">
        <v>13</v>
      </c>
      <c r="L39" s="5">
        <v>85</v>
      </c>
      <c r="M39" s="19">
        <v>25</v>
      </c>
      <c r="N39">
        <f t="shared" si="4"/>
        <v>671</v>
      </c>
      <c r="Q39"/>
      <c r="R39" s="12">
        <v>25</v>
      </c>
      <c r="S39" s="5">
        <v>26</v>
      </c>
      <c r="T39" s="5">
        <v>98</v>
      </c>
      <c r="U39" s="5">
        <v>100</v>
      </c>
      <c r="V39" s="5">
        <v>49</v>
      </c>
      <c r="W39" s="5">
        <v>51</v>
      </c>
      <c r="X39" s="5">
        <v>2</v>
      </c>
      <c r="Y39" s="5">
        <v>4</v>
      </c>
      <c r="Z39" s="5">
        <v>74</v>
      </c>
      <c r="AA39" s="19">
        <v>76</v>
      </c>
      <c r="AB39" s="1">
        <f t="shared" si="5"/>
        <v>505</v>
      </c>
    </row>
    <row r="40" spans="2:31" ht="21" customHeight="1" x14ac:dyDescent="0.45">
      <c r="B40"/>
      <c r="C40" s="12">
        <v>36</v>
      </c>
      <c r="D40" s="5">
        <v>108</v>
      </c>
      <c r="E40" s="5">
        <v>48</v>
      </c>
      <c r="F40" s="5">
        <v>120</v>
      </c>
      <c r="G40" s="5">
        <v>60</v>
      </c>
      <c r="H40" s="5">
        <v>11</v>
      </c>
      <c r="I40" s="5">
        <v>72</v>
      </c>
      <c r="J40" s="5">
        <v>12</v>
      </c>
      <c r="K40" s="5">
        <v>84</v>
      </c>
      <c r="L40" s="5">
        <v>24</v>
      </c>
      <c r="M40" s="19">
        <v>96</v>
      </c>
      <c r="N40">
        <f t="shared" si="4"/>
        <v>671</v>
      </c>
      <c r="Q40"/>
      <c r="R40" s="12">
        <v>94</v>
      </c>
      <c r="S40" s="5">
        <v>95</v>
      </c>
      <c r="T40" s="5">
        <v>45</v>
      </c>
      <c r="U40" s="5">
        <v>48</v>
      </c>
      <c r="V40" s="5">
        <v>18</v>
      </c>
      <c r="W40" s="5">
        <v>19</v>
      </c>
      <c r="X40" s="5">
        <v>70</v>
      </c>
      <c r="Y40" s="5">
        <v>71</v>
      </c>
      <c r="Z40" s="5">
        <v>21</v>
      </c>
      <c r="AA40" s="19">
        <v>24</v>
      </c>
      <c r="AB40" s="1">
        <f t="shared" si="5"/>
        <v>505</v>
      </c>
    </row>
    <row r="41" spans="2:31" ht="21" customHeight="1" x14ac:dyDescent="0.45">
      <c r="B41"/>
      <c r="C41" s="12">
        <v>107</v>
      </c>
      <c r="D41" s="5">
        <v>47</v>
      </c>
      <c r="E41" s="5">
        <v>119</v>
      </c>
      <c r="F41" s="5">
        <v>59</v>
      </c>
      <c r="G41" s="5">
        <v>10</v>
      </c>
      <c r="H41" s="5">
        <v>71</v>
      </c>
      <c r="I41" s="5">
        <v>22</v>
      </c>
      <c r="J41" s="5">
        <v>83</v>
      </c>
      <c r="K41" s="5">
        <v>23</v>
      </c>
      <c r="L41" s="5">
        <v>95</v>
      </c>
      <c r="M41" s="19">
        <v>35</v>
      </c>
      <c r="N41">
        <f t="shared" si="4"/>
        <v>671</v>
      </c>
      <c r="Q41"/>
      <c r="R41" s="12">
        <v>93</v>
      </c>
      <c r="S41" s="5">
        <v>96</v>
      </c>
      <c r="T41" s="5">
        <v>46</v>
      </c>
      <c r="U41" s="5">
        <v>47</v>
      </c>
      <c r="V41" s="5">
        <v>20</v>
      </c>
      <c r="W41" s="5">
        <v>17</v>
      </c>
      <c r="X41" s="5">
        <v>69</v>
      </c>
      <c r="Y41" s="5">
        <v>72</v>
      </c>
      <c r="Z41" s="5">
        <v>22</v>
      </c>
      <c r="AA41" s="19">
        <v>23</v>
      </c>
      <c r="AB41" s="1">
        <f t="shared" si="5"/>
        <v>505</v>
      </c>
    </row>
    <row r="42" spans="2:31" ht="21" customHeight="1" x14ac:dyDescent="0.45">
      <c r="B42"/>
      <c r="C42" s="12">
        <v>46</v>
      </c>
      <c r="D42" s="5">
        <v>118</v>
      </c>
      <c r="E42" s="5">
        <v>58</v>
      </c>
      <c r="F42" s="5">
        <v>9</v>
      </c>
      <c r="G42" s="5">
        <v>70</v>
      </c>
      <c r="H42" s="5">
        <v>21</v>
      </c>
      <c r="I42" s="5">
        <v>82</v>
      </c>
      <c r="J42" s="5">
        <v>33</v>
      </c>
      <c r="K42" s="5">
        <v>94</v>
      </c>
      <c r="L42" s="5">
        <v>34</v>
      </c>
      <c r="M42" s="19">
        <v>106</v>
      </c>
      <c r="N42">
        <f t="shared" si="4"/>
        <v>671</v>
      </c>
      <c r="Q42"/>
      <c r="R42" s="12">
        <v>44</v>
      </c>
      <c r="S42" s="5">
        <v>41</v>
      </c>
      <c r="T42" s="5">
        <v>15</v>
      </c>
      <c r="U42" s="5">
        <v>14</v>
      </c>
      <c r="V42" s="5">
        <v>66</v>
      </c>
      <c r="W42" s="5">
        <v>67</v>
      </c>
      <c r="X42" s="5">
        <v>40</v>
      </c>
      <c r="Y42" s="5">
        <v>37</v>
      </c>
      <c r="Z42" s="5">
        <v>91</v>
      </c>
      <c r="AA42" s="19">
        <v>90</v>
      </c>
      <c r="AB42" s="1">
        <f t="shared" si="5"/>
        <v>505</v>
      </c>
    </row>
    <row r="43" spans="2:31" ht="21" customHeight="1" thickBot="1" x14ac:dyDescent="0.5">
      <c r="B43"/>
      <c r="C43" s="12">
        <v>117</v>
      </c>
      <c r="D43" s="5">
        <v>57</v>
      </c>
      <c r="E43" s="5">
        <v>8</v>
      </c>
      <c r="F43" s="5">
        <v>69</v>
      </c>
      <c r="G43" s="5">
        <v>20</v>
      </c>
      <c r="H43" s="5">
        <v>81</v>
      </c>
      <c r="I43" s="5">
        <v>32</v>
      </c>
      <c r="J43" s="5">
        <v>93</v>
      </c>
      <c r="K43" s="5">
        <v>44</v>
      </c>
      <c r="L43" s="5">
        <v>105</v>
      </c>
      <c r="M43" s="19">
        <v>45</v>
      </c>
      <c r="N43">
        <f t="shared" si="4"/>
        <v>671</v>
      </c>
      <c r="Q43"/>
      <c r="R43" s="23">
        <v>43</v>
      </c>
      <c r="S43" s="24">
        <v>42</v>
      </c>
      <c r="T43" s="24">
        <v>16</v>
      </c>
      <c r="U43" s="24">
        <v>13</v>
      </c>
      <c r="V43" s="24">
        <v>68</v>
      </c>
      <c r="W43" s="24">
        <v>65</v>
      </c>
      <c r="X43" s="24">
        <v>39</v>
      </c>
      <c r="Y43" s="24">
        <v>38</v>
      </c>
      <c r="Z43" s="24">
        <v>92</v>
      </c>
      <c r="AA43" s="25">
        <v>89</v>
      </c>
      <c r="AB43" s="1">
        <f t="shared" si="5"/>
        <v>505</v>
      </c>
    </row>
    <row r="44" spans="2:31" ht="21" customHeight="1" thickBot="1" x14ac:dyDescent="0.5">
      <c r="B44"/>
      <c r="C44" s="23">
        <v>56</v>
      </c>
      <c r="D44" s="24">
        <v>7</v>
      </c>
      <c r="E44" s="24">
        <v>68</v>
      </c>
      <c r="F44" s="24">
        <v>19</v>
      </c>
      <c r="G44" s="24">
        <v>80</v>
      </c>
      <c r="H44" s="24">
        <v>31</v>
      </c>
      <c r="I44" s="24">
        <v>92</v>
      </c>
      <c r="J44" s="24">
        <v>43</v>
      </c>
      <c r="K44" s="24">
        <v>104</v>
      </c>
      <c r="L44" s="24">
        <v>55</v>
      </c>
      <c r="M44" s="25">
        <v>116</v>
      </c>
      <c r="N44">
        <f t="shared" si="4"/>
        <v>671</v>
      </c>
      <c r="Q44"/>
      <c r="R44" s="1">
        <f>SUM(R34:R43)</f>
        <v>505</v>
      </c>
      <c r="S44" s="1">
        <f t="shared" ref="S44:AA44" si="6">SUM(S34:S43)</f>
        <v>505</v>
      </c>
      <c r="T44" s="1">
        <f t="shared" si="6"/>
        <v>505</v>
      </c>
      <c r="U44" s="1">
        <f t="shared" si="6"/>
        <v>505</v>
      </c>
      <c r="V44" s="1">
        <f t="shared" si="6"/>
        <v>505</v>
      </c>
      <c r="W44" s="1">
        <f t="shared" si="6"/>
        <v>505</v>
      </c>
      <c r="X44" s="1">
        <f t="shared" si="6"/>
        <v>505</v>
      </c>
      <c r="Y44" s="1">
        <f t="shared" si="6"/>
        <v>505</v>
      </c>
      <c r="Z44" s="1">
        <f t="shared" si="6"/>
        <v>505</v>
      </c>
      <c r="AA44" s="1">
        <f t="shared" si="6"/>
        <v>505</v>
      </c>
      <c r="AB44" s="1">
        <f>R34+S35+T36+U37+V38+W39+X40+Y41+Z42+AA43</f>
        <v>505</v>
      </c>
    </row>
    <row r="45" spans="2:31" ht="21" customHeight="1" x14ac:dyDescent="0.45">
      <c r="B45"/>
      <c r="C45">
        <f>SUM(C34:C44)</f>
        <v>671</v>
      </c>
      <c r="D45">
        <f t="shared" ref="D45:M45" si="7">SUM(D34:D44)</f>
        <v>671</v>
      </c>
      <c r="E45">
        <f t="shared" si="7"/>
        <v>671</v>
      </c>
      <c r="F45">
        <f t="shared" si="7"/>
        <v>671</v>
      </c>
      <c r="G45">
        <f t="shared" si="7"/>
        <v>671</v>
      </c>
      <c r="H45">
        <f t="shared" si="7"/>
        <v>671</v>
      </c>
      <c r="I45">
        <f t="shared" si="7"/>
        <v>671</v>
      </c>
      <c r="J45">
        <f t="shared" si="7"/>
        <v>671</v>
      </c>
      <c r="K45">
        <f t="shared" si="7"/>
        <v>671</v>
      </c>
      <c r="L45">
        <f t="shared" si="7"/>
        <v>671</v>
      </c>
      <c r="M45">
        <f t="shared" si="7"/>
        <v>671</v>
      </c>
      <c r="N45">
        <v>671</v>
      </c>
    </row>
    <row r="46" spans="2:31" ht="21" customHeight="1" x14ac:dyDescent="0.45"/>
    <row r="47" spans="2:31" ht="21" customHeight="1" x14ac:dyDescent="0.45"/>
    <row r="48" spans="2:31" ht="21" customHeight="1" thickBot="1" x14ac:dyDescent="0.5">
      <c r="B48" s="1" t="s">
        <v>9</v>
      </c>
      <c r="C48"/>
      <c r="D48"/>
      <c r="E48"/>
      <c r="F48"/>
      <c r="G48"/>
      <c r="H48"/>
      <c r="I48"/>
      <c r="J48"/>
      <c r="K48"/>
      <c r="L48"/>
      <c r="M48"/>
      <c r="N48"/>
      <c r="O48">
        <f>C60+D59+E58+F57+G56+H55+I54+J53+K52+L51+M50+N49</f>
        <v>870</v>
      </c>
      <c r="Q48" s="1" t="s">
        <v>10</v>
      </c>
      <c r="R48"/>
      <c r="S48"/>
      <c r="T48"/>
      <c r="U48"/>
      <c r="V48"/>
      <c r="W48"/>
      <c r="X48"/>
      <c r="Y48"/>
      <c r="Z48"/>
      <c r="AA48"/>
      <c r="AB48"/>
      <c r="AE48">
        <v>1105</v>
      </c>
    </row>
    <row r="49" spans="3:31" ht="33" customHeight="1" x14ac:dyDescent="0.45">
      <c r="C49" s="27">
        <v>81</v>
      </c>
      <c r="D49" s="28">
        <v>1</v>
      </c>
      <c r="E49" s="28">
        <v>113</v>
      </c>
      <c r="F49" s="28">
        <v>88</v>
      </c>
      <c r="G49" s="28">
        <v>8</v>
      </c>
      <c r="H49" s="28">
        <v>120</v>
      </c>
      <c r="I49" s="28">
        <v>93</v>
      </c>
      <c r="J49" s="28">
        <v>13</v>
      </c>
      <c r="K49" s="28">
        <v>125</v>
      </c>
      <c r="L49" s="28">
        <v>92</v>
      </c>
      <c r="M49" s="28">
        <v>12</v>
      </c>
      <c r="N49" s="29">
        <v>124</v>
      </c>
      <c r="O49">
        <f t="shared" ref="O49:O60" si="8">SUM(C49:N49)</f>
        <v>870</v>
      </c>
      <c r="R49" s="27">
        <v>77</v>
      </c>
      <c r="S49" s="28">
        <v>63</v>
      </c>
      <c r="T49" s="28">
        <v>91</v>
      </c>
      <c r="U49" s="28">
        <v>134</v>
      </c>
      <c r="V49" s="28">
        <v>162</v>
      </c>
      <c r="W49" s="28">
        <v>148</v>
      </c>
      <c r="X49" s="28">
        <v>49</v>
      </c>
      <c r="Y49" s="28">
        <v>106</v>
      </c>
      <c r="Z49" s="28">
        <v>92</v>
      </c>
      <c r="AA49" s="28">
        <v>120</v>
      </c>
      <c r="AB49" s="28">
        <v>7</v>
      </c>
      <c r="AC49" s="28">
        <v>35</v>
      </c>
      <c r="AD49" s="29">
        <v>21</v>
      </c>
      <c r="AE49">
        <f>SUM(R49:AD49)</f>
        <v>1105</v>
      </c>
    </row>
    <row r="50" spans="3:31" ht="33" customHeight="1" x14ac:dyDescent="0.45">
      <c r="C50" s="30">
        <v>97</v>
      </c>
      <c r="D50" s="31">
        <v>65</v>
      </c>
      <c r="E50" s="31">
        <v>33</v>
      </c>
      <c r="F50" s="31">
        <v>104</v>
      </c>
      <c r="G50" s="31">
        <v>72</v>
      </c>
      <c r="H50" s="31">
        <v>40</v>
      </c>
      <c r="I50" s="31">
        <v>109</v>
      </c>
      <c r="J50" s="31">
        <v>77</v>
      </c>
      <c r="K50" s="31">
        <v>45</v>
      </c>
      <c r="L50" s="31">
        <v>108</v>
      </c>
      <c r="M50" s="31">
        <v>76</v>
      </c>
      <c r="N50" s="32">
        <v>44</v>
      </c>
      <c r="O50">
        <f t="shared" si="8"/>
        <v>870</v>
      </c>
      <c r="R50" s="30">
        <v>161</v>
      </c>
      <c r="S50" s="31">
        <v>147</v>
      </c>
      <c r="T50" s="31">
        <v>6</v>
      </c>
      <c r="U50" s="31">
        <v>62</v>
      </c>
      <c r="V50" s="31">
        <v>90</v>
      </c>
      <c r="W50" s="31">
        <v>76</v>
      </c>
      <c r="X50" s="31">
        <v>133</v>
      </c>
      <c r="Y50" s="31">
        <v>34</v>
      </c>
      <c r="Z50" s="31">
        <v>20</v>
      </c>
      <c r="AA50" s="31">
        <v>48</v>
      </c>
      <c r="AB50" s="31">
        <v>104</v>
      </c>
      <c r="AC50" s="31">
        <v>119</v>
      </c>
      <c r="AD50" s="32">
        <v>105</v>
      </c>
      <c r="AE50">
        <f t="shared" ref="AE50:AE61" si="9">SUM(R50:AD50)</f>
        <v>1105</v>
      </c>
    </row>
    <row r="51" spans="3:31" ht="33" customHeight="1" x14ac:dyDescent="0.45">
      <c r="C51" s="30">
        <v>17</v>
      </c>
      <c r="D51" s="31">
        <v>129</v>
      </c>
      <c r="E51" s="31">
        <v>49</v>
      </c>
      <c r="F51" s="31">
        <v>24</v>
      </c>
      <c r="G51" s="31">
        <v>136</v>
      </c>
      <c r="H51" s="31">
        <v>56</v>
      </c>
      <c r="I51" s="31">
        <v>29</v>
      </c>
      <c r="J51" s="31">
        <v>141</v>
      </c>
      <c r="K51" s="31">
        <v>61</v>
      </c>
      <c r="L51" s="31">
        <v>28</v>
      </c>
      <c r="M51" s="31">
        <v>140</v>
      </c>
      <c r="N51" s="32">
        <v>60</v>
      </c>
      <c r="O51">
        <f t="shared" si="8"/>
        <v>870</v>
      </c>
      <c r="R51" s="30">
        <v>89</v>
      </c>
      <c r="S51" s="31">
        <v>75</v>
      </c>
      <c r="T51" s="31">
        <v>103</v>
      </c>
      <c r="U51" s="31">
        <v>146</v>
      </c>
      <c r="V51" s="31">
        <v>5</v>
      </c>
      <c r="W51" s="31">
        <v>160</v>
      </c>
      <c r="X51" s="31">
        <v>61</v>
      </c>
      <c r="Y51" s="31">
        <v>118</v>
      </c>
      <c r="Z51" s="31">
        <v>117</v>
      </c>
      <c r="AA51" s="31">
        <v>132</v>
      </c>
      <c r="AB51" s="31">
        <v>19</v>
      </c>
      <c r="AC51" s="31">
        <v>47</v>
      </c>
      <c r="AD51" s="32">
        <v>33</v>
      </c>
      <c r="AE51">
        <f t="shared" si="9"/>
        <v>1105</v>
      </c>
    </row>
    <row r="52" spans="3:31" ht="33" customHeight="1" x14ac:dyDescent="0.45">
      <c r="C52" s="30">
        <v>95</v>
      </c>
      <c r="D52" s="31">
        <v>15</v>
      </c>
      <c r="E52" s="31">
        <v>127</v>
      </c>
      <c r="F52" s="31">
        <v>90</v>
      </c>
      <c r="G52" s="31">
        <v>10</v>
      </c>
      <c r="H52" s="31">
        <v>122</v>
      </c>
      <c r="I52" s="31">
        <v>83</v>
      </c>
      <c r="J52" s="31">
        <v>3</v>
      </c>
      <c r="K52" s="31">
        <v>115</v>
      </c>
      <c r="L52" s="31">
        <v>86</v>
      </c>
      <c r="M52" s="31">
        <v>6</v>
      </c>
      <c r="N52" s="32">
        <v>118</v>
      </c>
      <c r="O52">
        <f t="shared" si="8"/>
        <v>870</v>
      </c>
      <c r="R52" s="30">
        <v>4</v>
      </c>
      <c r="S52" s="31">
        <v>159</v>
      </c>
      <c r="T52" s="31">
        <v>18</v>
      </c>
      <c r="U52" s="31">
        <v>74</v>
      </c>
      <c r="V52" s="31">
        <v>102</v>
      </c>
      <c r="W52" s="31">
        <v>88</v>
      </c>
      <c r="X52" s="31">
        <v>145</v>
      </c>
      <c r="Y52" s="31">
        <v>46</v>
      </c>
      <c r="Z52" s="31">
        <v>32</v>
      </c>
      <c r="AA52" s="31">
        <v>60</v>
      </c>
      <c r="AB52" s="31">
        <v>116</v>
      </c>
      <c r="AC52" s="31">
        <v>131</v>
      </c>
      <c r="AD52" s="32">
        <v>130</v>
      </c>
      <c r="AE52">
        <f t="shared" si="9"/>
        <v>1105</v>
      </c>
    </row>
    <row r="53" spans="3:31" ht="33" customHeight="1" x14ac:dyDescent="0.45">
      <c r="C53" s="30">
        <v>111</v>
      </c>
      <c r="D53" s="31">
        <v>79</v>
      </c>
      <c r="E53" s="31">
        <v>47</v>
      </c>
      <c r="F53" s="31">
        <v>106</v>
      </c>
      <c r="G53" s="31">
        <v>74</v>
      </c>
      <c r="H53" s="31">
        <v>42</v>
      </c>
      <c r="I53" s="31">
        <v>99</v>
      </c>
      <c r="J53" s="31">
        <v>67</v>
      </c>
      <c r="K53" s="31">
        <v>35</v>
      </c>
      <c r="L53" s="31">
        <v>102</v>
      </c>
      <c r="M53" s="31">
        <v>70</v>
      </c>
      <c r="N53" s="32">
        <v>38</v>
      </c>
      <c r="O53">
        <f t="shared" si="8"/>
        <v>870</v>
      </c>
      <c r="R53" s="30">
        <v>101</v>
      </c>
      <c r="S53" s="31">
        <v>87</v>
      </c>
      <c r="T53" s="31">
        <v>115</v>
      </c>
      <c r="U53" s="31">
        <v>158</v>
      </c>
      <c r="V53" s="31">
        <v>17</v>
      </c>
      <c r="W53" s="31">
        <v>3</v>
      </c>
      <c r="X53" s="31">
        <v>73</v>
      </c>
      <c r="Y53" s="31">
        <v>143</v>
      </c>
      <c r="Z53" s="31">
        <v>129</v>
      </c>
      <c r="AA53" s="31">
        <v>144</v>
      </c>
      <c r="AB53" s="31">
        <v>31</v>
      </c>
      <c r="AC53" s="31">
        <v>59</v>
      </c>
      <c r="AD53" s="32">
        <v>45</v>
      </c>
      <c r="AE53">
        <f t="shared" si="9"/>
        <v>1105</v>
      </c>
    </row>
    <row r="54" spans="3:31" ht="33" customHeight="1" x14ac:dyDescent="0.45">
      <c r="C54" s="30">
        <v>31</v>
      </c>
      <c r="D54" s="31">
        <v>143</v>
      </c>
      <c r="E54" s="31">
        <v>63</v>
      </c>
      <c r="F54" s="31">
        <v>26</v>
      </c>
      <c r="G54" s="31">
        <v>138</v>
      </c>
      <c r="H54" s="31">
        <v>58</v>
      </c>
      <c r="I54" s="31">
        <v>19</v>
      </c>
      <c r="J54" s="31">
        <v>131</v>
      </c>
      <c r="K54" s="31">
        <v>51</v>
      </c>
      <c r="L54" s="31">
        <v>22</v>
      </c>
      <c r="M54" s="31">
        <v>134</v>
      </c>
      <c r="N54" s="32">
        <v>54</v>
      </c>
      <c r="O54">
        <f t="shared" si="8"/>
        <v>870</v>
      </c>
      <c r="R54" s="30">
        <v>16</v>
      </c>
      <c r="S54" s="31">
        <v>2</v>
      </c>
      <c r="T54" s="31">
        <v>30</v>
      </c>
      <c r="U54" s="31">
        <v>86</v>
      </c>
      <c r="V54" s="31">
        <v>114</v>
      </c>
      <c r="W54" s="31">
        <v>100</v>
      </c>
      <c r="X54" s="31">
        <v>157</v>
      </c>
      <c r="Y54" s="31">
        <v>58</v>
      </c>
      <c r="Z54" s="31">
        <v>44</v>
      </c>
      <c r="AA54" s="31">
        <v>72</v>
      </c>
      <c r="AB54" s="31">
        <v>128</v>
      </c>
      <c r="AC54" s="31">
        <v>156</v>
      </c>
      <c r="AD54" s="32">
        <v>142</v>
      </c>
      <c r="AE54">
        <f t="shared" si="9"/>
        <v>1105</v>
      </c>
    </row>
    <row r="55" spans="3:31" ht="33" customHeight="1" x14ac:dyDescent="0.45">
      <c r="C55" s="30">
        <v>84</v>
      </c>
      <c r="D55" s="31">
        <v>4</v>
      </c>
      <c r="E55" s="31">
        <v>116</v>
      </c>
      <c r="F55" s="31">
        <v>85</v>
      </c>
      <c r="G55" s="31">
        <v>5</v>
      </c>
      <c r="H55" s="31">
        <v>117</v>
      </c>
      <c r="I55" s="31">
        <v>96</v>
      </c>
      <c r="J55" s="31">
        <v>16</v>
      </c>
      <c r="K55" s="31">
        <v>128</v>
      </c>
      <c r="L55" s="31">
        <v>89</v>
      </c>
      <c r="M55" s="31">
        <v>9</v>
      </c>
      <c r="N55" s="32">
        <v>121</v>
      </c>
      <c r="O55">
        <f t="shared" si="8"/>
        <v>870</v>
      </c>
      <c r="R55" s="30">
        <v>113</v>
      </c>
      <c r="S55" s="31">
        <v>99</v>
      </c>
      <c r="T55" s="31">
        <v>127</v>
      </c>
      <c r="U55" s="31">
        <v>1</v>
      </c>
      <c r="V55" s="31">
        <v>29</v>
      </c>
      <c r="W55" s="31">
        <v>15</v>
      </c>
      <c r="X55" s="31">
        <v>85</v>
      </c>
      <c r="Y55" s="31">
        <v>155</v>
      </c>
      <c r="Z55" s="31">
        <v>141</v>
      </c>
      <c r="AA55" s="31">
        <v>169</v>
      </c>
      <c r="AB55" s="31">
        <v>43</v>
      </c>
      <c r="AC55" s="31">
        <v>71</v>
      </c>
      <c r="AD55" s="32">
        <v>57</v>
      </c>
      <c r="AE55">
        <f t="shared" si="9"/>
        <v>1105</v>
      </c>
    </row>
    <row r="56" spans="3:31" ht="33" customHeight="1" x14ac:dyDescent="0.45">
      <c r="C56" s="30">
        <v>100</v>
      </c>
      <c r="D56" s="31">
        <v>68</v>
      </c>
      <c r="E56" s="31">
        <v>36</v>
      </c>
      <c r="F56" s="31">
        <v>101</v>
      </c>
      <c r="G56" s="31">
        <v>69</v>
      </c>
      <c r="H56" s="31">
        <v>37</v>
      </c>
      <c r="I56" s="31">
        <v>112</v>
      </c>
      <c r="J56" s="31">
        <v>80</v>
      </c>
      <c r="K56" s="31">
        <v>48</v>
      </c>
      <c r="L56" s="31">
        <v>105</v>
      </c>
      <c r="M56" s="31">
        <v>73</v>
      </c>
      <c r="N56" s="32">
        <v>41</v>
      </c>
      <c r="O56">
        <f t="shared" si="8"/>
        <v>870</v>
      </c>
      <c r="R56" s="30">
        <v>28</v>
      </c>
      <c r="S56" s="31">
        <v>14</v>
      </c>
      <c r="T56" s="31">
        <v>42</v>
      </c>
      <c r="U56" s="31">
        <v>98</v>
      </c>
      <c r="V56" s="31">
        <v>126</v>
      </c>
      <c r="W56" s="31">
        <v>112</v>
      </c>
      <c r="X56" s="31">
        <v>13</v>
      </c>
      <c r="Y56" s="31">
        <v>70</v>
      </c>
      <c r="Z56" s="31">
        <v>56</v>
      </c>
      <c r="AA56" s="31">
        <v>84</v>
      </c>
      <c r="AB56" s="31">
        <v>140</v>
      </c>
      <c r="AC56" s="31">
        <v>168</v>
      </c>
      <c r="AD56" s="32">
        <v>154</v>
      </c>
      <c r="AE56">
        <f t="shared" si="9"/>
        <v>1105</v>
      </c>
    </row>
    <row r="57" spans="3:31" ht="33" customHeight="1" x14ac:dyDescent="0.45">
      <c r="C57" s="30">
        <v>20</v>
      </c>
      <c r="D57" s="31">
        <v>132</v>
      </c>
      <c r="E57" s="31">
        <v>52</v>
      </c>
      <c r="F57" s="31">
        <v>21</v>
      </c>
      <c r="G57" s="31">
        <v>133</v>
      </c>
      <c r="H57" s="31">
        <v>53</v>
      </c>
      <c r="I57" s="31">
        <v>32</v>
      </c>
      <c r="J57" s="31">
        <v>144</v>
      </c>
      <c r="K57" s="31">
        <v>64</v>
      </c>
      <c r="L57" s="31">
        <v>25</v>
      </c>
      <c r="M57" s="31">
        <v>137</v>
      </c>
      <c r="N57" s="32">
        <v>57</v>
      </c>
      <c r="O57">
        <f t="shared" si="8"/>
        <v>870</v>
      </c>
      <c r="R57" s="30">
        <v>125</v>
      </c>
      <c r="S57" s="31">
        <v>111</v>
      </c>
      <c r="T57" s="31">
        <v>139</v>
      </c>
      <c r="U57" s="31">
        <v>26</v>
      </c>
      <c r="V57" s="31">
        <v>41</v>
      </c>
      <c r="W57" s="31">
        <v>27</v>
      </c>
      <c r="X57" s="31">
        <v>97</v>
      </c>
      <c r="Y57" s="31">
        <v>167</v>
      </c>
      <c r="Z57" s="31">
        <v>153</v>
      </c>
      <c r="AA57" s="31">
        <v>12</v>
      </c>
      <c r="AB57" s="31">
        <v>55</v>
      </c>
      <c r="AC57" s="31">
        <v>83</v>
      </c>
      <c r="AD57" s="32">
        <v>69</v>
      </c>
      <c r="AE57">
        <f t="shared" si="9"/>
        <v>1105</v>
      </c>
    </row>
    <row r="58" spans="3:31" ht="33" customHeight="1" x14ac:dyDescent="0.45">
      <c r="C58" s="30">
        <v>94</v>
      </c>
      <c r="D58" s="31">
        <v>14</v>
      </c>
      <c r="E58" s="31">
        <v>126</v>
      </c>
      <c r="F58" s="31">
        <v>91</v>
      </c>
      <c r="G58" s="31">
        <v>11</v>
      </c>
      <c r="H58" s="31">
        <v>123</v>
      </c>
      <c r="I58" s="31">
        <v>82</v>
      </c>
      <c r="J58" s="31">
        <v>2</v>
      </c>
      <c r="K58" s="31">
        <v>114</v>
      </c>
      <c r="L58" s="31">
        <v>87</v>
      </c>
      <c r="M58" s="31">
        <v>7</v>
      </c>
      <c r="N58" s="32">
        <v>119</v>
      </c>
      <c r="O58">
        <f t="shared" si="8"/>
        <v>870</v>
      </c>
      <c r="R58" s="30">
        <v>40</v>
      </c>
      <c r="S58" s="31">
        <v>39</v>
      </c>
      <c r="T58" s="31">
        <v>54</v>
      </c>
      <c r="U58" s="31">
        <v>110</v>
      </c>
      <c r="V58" s="31">
        <v>138</v>
      </c>
      <c r="W58" s="31">
        <v>124</v>
      </c>
      <c r="X58" s="31">
        <v>25</v>
      </c>
      <c r="Y58" s="31">
        <v>82</v>
      </c>
      <c r="Z58" s="31">
        <v>68</v>
      </c>
      <c r="AA58" s="31">
        <v>96</v>
      </c>
      <c r="AB58" s="31">
        <v>152</v>
      </c>
      <c r="AC58" s="31">
        <v>11</v>
      </c>
      <c r="AD58" s="32">
        <v>166</v>
      </c>
      <c r="AE58">
        <f t="shared" si="9"/>
        <v>1105</v>
      </c>
    </row>
    <row r="59" spans="3:31" ht="33" customHeight="1" x14ac:dyDescent="0.45">
      <c r="C59" s="30">
        <v>110</v>
      </c>
      <c r="D59" s="31">
        <v>78</v>
      </c>
      <c r="E59" s="31">
        <v>46</v>
      </c>
      <c r="F59" s="31">
        <v>107</v>
      </c>
      <c r="G59" s="31">
        <v>75</v>
      </c>
      <c r="H59" s="31">
        <v>43</v>
      </c>
      <c r="I59" s="31">
        <v>98</v>
      </c>
      <c r="J59" s="31">
        <v>66</v>
      </c>
      <c r="K59" s="31">
        <v>34</v>
      </c>
      <c r="L59" s="31">
        <v>103</v>
      </c>
      <c r="M59" s="31">
        <v>71</v>
      </c>
      <c r="N59" s="32">
        <v>39</v>
      </c>
      <c r="O59">
        <f t="shared" si="8"/>
        <v>870</v>
      </c>
      <c r="R59" s="30">
        <v>137</v>
      </c>
      <c r="S59" s="31">
        <v>123</v>
      </c>
      <c r="T59" s="31">
        <v>151</v>
      </c>
      <c r="U59" s="31">
        <v>38</v>
      </c>
      <c r="V59" s="31">
        <v>53</v>
      </c>
      <c r="W59" s="31">
        <v>52</v>
      </c>
      <c r="X59" s="31">
        <v>109</v>
      </c>
      <c r="Y59" s="31">
        <v>10</v>
      </c>
      <c r="Z59" s="31">
        <v>165</v>
      </c>
      <c r="AA59" s="31">
        <v>24</v>
      </c>
      <c r="AB59" s="31">
        <v>67</v>
      </c>
      <c r="AC59" s="31">
        <v>95</v>
      </c>
      <c r="AD59" s="32">
        <v>81</v>
      </c>
      <c r="AE59">
        <f t="shared" si="9"/>
        <v>1105</v>
      </c>
    </row>
    <row r="60" spans="3:31" ht="33" customHeight="1" thickBot="1" x14ac:dyDescent="0.5">
      <c r="C60" s="33">
        <v>30</v>
      </c>
      <c r="D60" s="34">
        <v>142</v>
      </c>
      <c r="E60" s="34">
        <v>62</v>
      </c>
      <c r="F60" s="34">
        <v>27</v>
      </c>
      <c r="G60" s="34">
        <v>139</v>
      </c>
      <c r="H60" s="34">
        <v>59</v>
      </c>
      <c r="I60" s="34">
        <v>18</v>
      </c>
      <c r="J60" s="34">
        <v>130</v>
      </c>
      <c r="K60" s="34">
        <v>50</v>
      </c>
      <c r="L60" s="34">
        <v>23</v>
      </c>
      <c r="M60" s="34">
        <v>135</v>
      </c>
      <c r="N60" s="35">
        <v>55</v>
      </c>
      <c r="O60">
        <f t="shared" si="8"/>
        <v>870</v>
      </c>
      <c r="R60" s="30">
        <v>65</v>
      </c>
      <c r="S60" s="31">
        <v>51</v>
      </c>
      <c r="T60" s="31">
        <v>66</v>
      </c>
      <c r="U60" s="31">
        <v>122</v>
      </c>
      <c r="V60" s="31">
        <v>150</v>
      </c>
      <c r="W60" s="31">
        <v>136</v>
      </c>
      <c r="X60" s="31">
        <v>37</v>
      </c>
      <c r="Y60" s="31">
        <v>94</v>
      </c>
      <c r="Z60" s="31">
        <v>80</v>
      </c>
      <c r="AA60" s="31">
        <v>108</v>
      </c>
      <c r="AB60" s="31">
        <v>164</v>
      </c>
      <c r="AC60" s="31">
        <v>23</v>
      </c>
      <c r="AD60" s="32">
        <v>9</v>
      </c>
      <c r="AE60">
        <f t="shared" si="9"/>
        <v>1105</v>
      </c>
    </row>
    <row r="61" spans="3:31" ht="33" customHeight="1" thickBot="1" x14ac:dyDescent="0.5">
      <c r="C61">
        <f t="shared" ref="C61:N61" si="10">SUM(C49:C60)</f>
        <v>870</v>
      </c>
      <c r="D61">
        <f t="shared" si="10"/>
        <v>870</v>
      </c>
      <c r="E61">
        <f t="shared" si="10"/>
        <v>870</v>
      </c>
      <c r="F61">
        <f t="shared" si="10"/>
        <v>870</v>
      </c>
      <c r="G61">
        <f t="shared" si="10"/>
        <v>870</v>
      </c>
      <c r="H61">
        <f t="shared" si="10"/>
        <v>870</v>
      </c>
      <c r="I61">
        <f t="shared" si="10"/>
        <v>870</v>
      </c>
      <c r="J61">
        <f t="shared" si="10"/>
        <v>870</v>
      </c>
      <c r="K61">
        <f t="shared" si="10"/>
        <v>870</v>
      </c>
      <c r="L61">
        <f t="shared" si="10"/>
        <v>870</v>
      </c>
      <c r="M61">
        <f t="shared" si="10"/>
        <v>870</v>
      </c>
      <c r="N61">
        <f t="shared" si="10"/>
        <v>870</v>
      </c>
      <c r="O61">
        <f>C49+D50+E51+F52+G53+H54+I55+J56+K57+L58+M59+N60</f>
        <v>870</v>
      </c>
      <c r="R61" s="33">
        <v>149</v>
      </c>
      <c r="S61" s="34">
        <v>135</v>
      </c>
      <c r="T61" s="34">
        <v>163</v>
      </c>
      <c r="U61" s="34">
        <v>50</v>
      </c>
      <c r="V61" s="34">
        <v>78</v>
      </c>
      <c r="W61" s="34">
        <v>64</v>
      </c>
      <c r="X61" s="34">
        <v>121</v>
      </c>
      <c r="Y61" s="34">
        <v>22</v>
      </c>
      <c r="Z61" s="34">
        <v>8</v>
      </c>
      <c r="AA61" s="34">
        <v>36</v>
      </c>
      <c r="AB61" s="34">
        <v>79</v>
      </c>
      <c r="AC61" s="34">
        <v>107</v>
      </c>
      <c r="AD61" s="35">
        <v>93</v>
      </c>
      <c r="AE61">
        <f t="shared" si="9"/>
        <v>1105</v>
      </c>
    </row>
    <row r="62" spans="3:31" x14ac:dyDescent="0.45">
      <c r="R62">
        <f>SUM(R49:R61)</f>
        <v>1105</v>
      </c>
      <c r="S62">
        <f t="shared" ref="S62:AD62" si="11">SUM(S49:S61)</f>
        <v>1105</v>
      </c>
      <c r="T62">
        <f t="shared" si="11"/>
        <v>1105</v>
      </c>
      <c r="U62">
        <f t="shared" si="11"/>
        <v>1105</v>
      </c>
      <c r="V62">
        <f t="shared" si="11"/>
        <v>1105</v>
      </c>
      <c r="W62">
        <f t="shared" si="11"/>
        <v>1105</v>
      </c>
      <c r="X62">
        <f t="shared" si="11"/>
        <v>1105</v>
      </c>
      <c r="Y62">
        <f t="shared" si="11"/>
        <v>1105</v>
      </c>
      <c r="Z62">
        <f t="shared" si="11"/>
        <v>1105</v>
      </c>
      <c r="AA62">
        <f t="shared" si="11"/>
        <v>1105</v>
      </c>
      <c r="AB62">
        <f t="shared" si="11"/>
        <v>1105</v>
      </c>
      <c r="AC62">
        <f t="shared" si="11"/>
        <v>1105</v>
      </c>
      <c r="AD62">
        <f t="shared" si="11"/>
        <v>1105</v>
      </c>
      <c r="AE62">
        <v>1105</v>
      </c>
    </row>
  </sheetData>
  <phoneticPr fontId="1"/>
  <pageMargins left="0.23622047244094491" right="0.23622047244094491" top="0.74803149606299213" bottom="0.74803149606299213" header="0.31496062992125984" footer="0.31496062992125984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06971-3F1D-4D39-A9CA-39802BB971B4}">
  <dimension ref="A1:D24"/>
  <sheetViews>
    <sheetView workbookViewId="0">
      <selection activeCell="I18" sqref="I18"/>
    </sheetView>
  </sheetViews>
  <sheetFormatPr defaultRowHeight="18" x14ac:dyDescent="0.45"/>
  <cols>
    <col min="2" max="2" width="31.5" customWidth="1"/>
    <col min="3" max="3" width="2.09765625" customWidth="1"/>
    <col min="4" max="4" width="22.5" customWidth="1"/>
  </cols>
  <sheetData>
    <row r="1" spans="1:4" x14ac:dyDescent="0.45">
      <c r="A1" t="s">
        <v>11</v>
      </c>
    </row>
    <row r="2" spans="1:4" x14ac:dyDescent="0.45">
      <c r="B2" s="36" t="s">
        <v>12</v>
      </c>
    </row>
    <row r="3" spans="1:4" x14ac:dyDescent="0.45">
      <c r="B3" s="37" t="s">
        <v>13</v>
      </c>
      <c r="D3" s="38">
        <f ca="1">NOW()</f>
        <v>44715.891361921298</v>
      </c>
    </row>
    <row r="4" spans="1:4" x14ac:dyDescent="0.45">
      <c r="B4" s="37" t="s">
        <v>14</v>
      </c>
      <c r="D4" s="39">
        <f ca="1">TODAY()</f>
        <v>44715</v>
      </c>
    </row>
    <row r="5" spans="1:4" x14ac:dyDescent="0.45">
      <c r="B5" s="37"/>
    </row>
    <row r="6" spans="1:4" x14ac:dyDescent="0.45">
      <c r="B6" s="37" t="s">
        <v>15</v>
      </c>
      <c r="D6" s="39">
        <f>DATE(2022,6,22)</f>
        <v>44734</v>
      </c>
    </row>
    <row r="7" spans="1:4" x14ac:dyDescent="0.45">
      <c r="B7" s="37" t="s">
        <v>16</v>
      </c>
      <c r="D7">
        <f>YEAR(D6)</f>
        <v>2022</v>
      </c>
    </row>
    <row r="8" spans="1:4" x14ac:dyDescent="0.45">
      <c r="B8" s="37" t="s">
        <v>17</v>
      </c>
      <c r="D8">
        <f>MONTH(D6)</f>
        <v>6</v>
      </c>
    </row>
    <row r="9" spans="1:4" x14ac:dyDescent="0.45">
      <c r="B9" s="37" t="s">
        <v>18</v>
      </c>
      <c r="D9">
        <f>DAY(D6)</f>
        <v>22</v>
      </c>
    </row>
    <row r="10" spans="1:4" x14ac:dyDescent="0.45">
      <c r="B10" s="37"/>
    </row>
    <row r="11" spans="1:4" x14ac:dyDescent="0.45">
      <c r="B11" s="37" t="s">
        <v>19</v>
      </c>
      <c r="D11" s="40">
        <f>TIME(13,12,11)</f>
        <v>0.55012731481481481</v>
      </c>
    </row>
    <row r="12" spans="1:4" x14ac:dyDescent="0.45">
      <c r="B12" s="37" t="s">
        <v>20</v>
      </c>
      <c r="D12">
        <f>HOUR(D11)</f>
        <v>13</v>
      </c>
    </row>
    <row r="13" spans="1:4" x14ac:dyDescent="0.45">
      <c r="B13" s="37" t="s">
        <v>21</v>
      </c>
      <c r="D13">
        <f>MINUTE(D11)</f>
        <v>12</v>
      </c>
    </row>
    <row r="14" spans="1:4" x14ac:dyDescent="0.45">
      <c r="B14" s="37" t="s">
        <v>22</v>
      </c>
      <c r="D14">
        <f>SECOND(D11)</f>
        <v>11</v>
      </c>
    </row>
    <row r="15" spans="1:4" x14ac:dyDescent="0.45">
      <c r="B15" s="37"/>
    </row>
    <row r="16" spans="1:4" x14ac:dyDescent="0.45">
      <c r="B16" s="37" t="s">
        <v>23</v>
      </c>
    </row>
    <row r="17" spans="2:2" x14ac:dyDescent="0.45">
      <c r="B17" s="37"/>
    </row>
    <row r="18" spans="2:2" x14ac:dyDescent="0.45">
      <c r="B18" s="37" t="s">
        <v>24</v>
      </c>
    </row>
    <row r="19" spans="2:2" x14ac:dyDescent="0.45">
      <c r="B19" s="37"/>
    </row>
    <row r="20" spans="2:2" x14ac:dyDescent="0.45">
      <c r="B20" s="37"/>
    </row>
    <row r="21" spans="2:2" x14ac:dyDescent="0.45">
      <c r="B21" s="37"/>
    </row>
    <row r="22" spans="2:2" x14ac:dyDescent="0.45">
      <c r="B22" s="37"/>
    </row>
    <row r="23" spans="2:2" x14ac:dyDescent="0.45">
      <c r="B23" s="37"/>
    </row>
    <row r="24" spans="2:2" x14ac:dyDescent="0.45">
      <c r="B24" s="37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魔方陣</vt:lpstr>
      <vt:lpstr>日付関数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植松昌彦</dc:creator>
  <cp:lastModifiedBy>植松昌彦</cp:lastModifiedBy>
  <dcterms:created xsi:type="dcterms:W3CDTF">2022-06-03T00:32:14Z</dcterms:created>
  <dcterms:modified xsi:type="dcterms:W3CDTF">2022-06-03T12:33:14Z</dcterms:modified>
</cp:coreProperties>
</file>