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btftp\pcsalon1\imgp-k\2022-03-23\"/>
    </mc:Choice>
  </mc:AlternateContent>
  <xr:revisionPtr revIDLastSave="0" documentId="8_{B6B5E14E-D852-429D-8E11-F04A4D7E9408}" xr6:coauthVersionLast="47" xr6:coauthVersionMax="47" xr10:uidLastSave="{00000000-0000-0000-0000-000000000000}"/>
  <bookViews>
    <workbookView xWindow="-108" yWindow="-108" windowWidth="23256" windowHeight="12456" xr2:uid="{53B343A5-BCA4-4571-8DBE-00163DC80249}"/>
  </bookViews>
  <sheets>
    <sheet name="Sheet1" sheetId="1" r:id="rId1"/>
  </sheets>
  <definedNames>
    <definedName name="_xlnm.Print_Area" localSheetId="0">Sheet1!$D$1:$V$16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1" l="1"/>
  <c r="C2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E2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J2" i="1" l="1"/>
  <c r="G2" i="1"/>
  <c r="S16" i="1"/>
  <c r="N5" i="1"/>
  <c r="D16" i="1"/>
  <c r="N9" i="1"/>
  <c r="D14" i="1"/>
  <c r="I12" i="1"/>
  <c r="D9" i="1"/>
  <c r="I7" i="1"/>
  <c r="N15" i="1"/>
  <c r="D8" i="1"/>
  <c r="I6" i="1"/>
  <c r="N16" i="1"/>
  <c r="I3" i="1"/>
  <c r="I14" i="1"/>
  <c r="I13" i="1"/>
  <c r="S12" i="1"/>
  <c r="D7" i="1"/>
  <c r="I5" i="1"/>
  <c r="S3" i="1"/>
  <c r="D6" i="1"/>
  <c r="I4" i="1"/>
  <c r="S4" i="1"/>
  <c r="D5" i="1"/>
  <c r="N3" i="1"/>
  <c r="S5" i="1"/>
  <c r="D15" i="1"/>
  <c r="D4" i="1"/>
  <c r="N4" i="1"/>
  <c r="S6" i="1"/>
  <c r="I16" i="1"/>
  <c r="N6" i="1"/>
  <c r="S8" i="1"/>
  <c r="D3" i="1"/>
  <c r="I15" i="1"/>
  <c r="N7" i="1"/>
  <c r="S9" i="1"/>
  <c r="S10" i="1"/>
  <c r="S14" i="1"/>
  <c r="S7" i="1"/>
  <c r="S11" i="1"/>
  <c r="N10" i="1"/>
  <c r="D13" i="1"/>
  <c r="I11" i="1"/>
  <c r="N11" i="1"/>
  <c r="S13" i="1"/>
  <c r="D12" i="1"/>
  <c r="I10" i="1"/>
  <c r="N12" i="1"/>
  <c r="D11" i="1"/>
  <c r="I9" i="1"/>
  <c r="N13" i="1"/>
  <c r="S15" i="1"/>
  <c r="N8" i="1"/>
  <c r="D10" i="1"/>
  <c r="I8" i="1"/>
  <c r="N14" i="1"/>
  <c r="L3" i="1"/>
  <c r="L4" i="1" l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O3" i="1" s="1"/>
  <c r="L2" i="1"/>
  <c r="O4" i="1" l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2" i="1"/>
  <c r="Q3" i="1"/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T3" i="1" s="1"/>
  <c r="Q2" i="1"/>
  <c r="T2" i="1" l="1"/>
  <c r="V3" i="1"/>
  <c r="T4" i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V4" i="1" l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2" i="1"/>
</calcChain>
</file>

<file path=xl/sharedStrings.xml><?xml version="1.0" encoding="utf-8"?>
<sst xmlns="http://schemas.openxmlformats.org/spreadsheetml/2006/main" count="83" uniqueCount="21">
  <si>
    <t>氏名</t>
    <rPh sb="0" eb="2">
      <t>シメイ</t>
    </rPh>
    <phoneticPr fontId="1"/>
  </si>
  <si>
    <t>加藤</t>
    <rPh sb="0" eb="2">
      <t>カトウ</t>
    </rPh>
    <phoneticPr fontId="1"/>
  </si>
  <si>
    <t>松田</t>
    <rPh sb="0" eb="2">
      <t>マツダ</t>
    </rPh>
    <phoneticPr fontId="1"/>
  </si>
  <si>
    <t>山田</t>
    <rPh sb="0" eb="2">
      <t>ヤマダ</t>
    </rPh>
    <phoneticPr fontId="1"/>
  </si>
  <si>
    <t>吉沢</t>
    <rPh sb="0" eb="2">
      <t>ヨシザワ</t>
    </rPh>
    <phoneticPr fontId="1"/>
  </si>
  <si>
    <t>片山</t>
    <rPh sb="0" eb="2">
      <t>カタヤマ</t>
    </rPh>
    <phoneticPr fontId="1"/>
  </si>
  <si>
    <t>～</t>
    <phoneticPr fontId="1"/>
  </si>
  <si>
    <t>鳥飼</t>
    <rPh sb="0" eb="2">
      <t>トリカイ</t>
    </rPh>
    <phoneticPr fontId="1"/>
  </si>
  <si>
    <t>鳩山</t>
    <rPh sb="0" eb="2">
      <t>ハトヤマ</t>
    </rPh>
    <phoneticPr fontId="1"/>
  </si>
  <si>
    <t>掃除当番</t>
    <rPh sb="0" eb="2">
      <t>ソウジ</t>
    </rPh>
    <rPh sb="2" eb="4">
      <t>トウバン</t>
    </rPh>
    <phoneticPr fontId="1"/>
  </si>
  <si>
    <t>吉川</t>
    <rPh sb="0" eb="2">
      <t>ヨシカワ</t>
    </rPh>
    <phoneticPr fontId="1"/>
  </si>
  <si>
    <t>平山</t>
    <rPh sb="0" eb="2">
      <t>ヒラヤマ</t>
    </rPh>
    <phoneticPr fontId="1"/>
  </si>
  <si>
    <t>中山</t>
    <rPh sb="0" eb="2">
      <t>ナカヤマ</t>
    </rPh>
    <phoneticPr fontId="1"/>
  </si>
  <si>
    <t>小川</t>
    <rPh sb="0" eb="2">
      <t>オガワ</t>
    </rPh>
    <phoneticPr fontId="1"/>
  </si>
  <si>
    <t>川上</t>
    <rPh sb="0" eb="2">
      <t>カワカミ</t>
    </rPh>
    <phoneticPr fontId="1"/>
  </si>
  <si>
    <t>林</t>
    <rPh sb="0" eb="1">
      <t>ハヤシ</t>
    </rPh>
    <phoneticPr fontId="1"/>
  </si>
  <si>
    <t>畠山</t>
    <rPh sb="0" eb="2">
      <t>ハタケヤマ</t>
    </rPh>
    <phoneticPr fontId="1"/>
  </si>
  <si>
    <t>ゴミ置場掃除当番表</t>
    <rPh sb="2" eb="4">
      <t>オキバ</t>
    </rPh>
    <rPh sb="4" eb="6">
      <t>ソウジ</t>
    </rPh>
    <rPh sb="6" eb="9">
      <t>トウバンヒョウ</t>
    </rPh>
    <phoneticPr fontId="1"/>
  </si>
  <si>
    <t>近藤(雅)</t>
    <rPh sb="0" eb="2">
      <t>コンドウ</t>
    </rPh>
    <rPh sb="3" eb="4">
      <t>マサ</t>
    </rPh>
    <phoneticPr fontId="1"/>
  </si>
  <si>
    <t>近藤(一)</t>
    <rPh sb="0" eb="2">
      <t>コンドウ</t>
    </rPh>
    <rPh sb="3" eb="4">
      <t>イチ</t>
    </rPh>
    <phoneticPr fontId="1"/>
  </si>
  <si>
    <t>近藤(人)</t>
    <rPh sb="0" eb="2">
      <t>コンドウ</t>
    </rPh>
    <rPh sb="3" eb="4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</si>
</sst>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a"/>
    <numFmt numFmtId="177" formatCode="@&quot;様&quot;"/>
    <numFmt numFmtId="178" formatCode="0&quot;年&quot;&quot;度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0" tint="-0.1499984740745262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0" tint="-0.1499984740745262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vertical="center"/>
    </xf>
    <xf numFmtId="0" fontId="2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56" fontId="4" fillId="0" borderId="1" xfId="0" applyNumberFormat="1" applyFont="1" applyBorder="1">
      <alignment vertical="center"/>
    </xf>
    <xf numFmtId="56" fontId="4" fillId="0" borderId="3" xfId="0" applyNumberFormat="1" applyFont="1" applyBorder="1">
      <alignment vertical="center"/>
    </xf>
    <xf numFmtId="176" fontId="6" fillId="3" borderId="6" xfId="0" applyNumberFormat="1" applyFont="1" applyFill="1" applyBorder="1">
      <alignment vertical="center"/>
    </xf>
    <xf numFmtId="176" fontId="6" fillId="3" borderId="8" xfId="0" applyNumberFormat="1" applyFont="1" applyFill="1" applyBorder="1" applyAlignment="1">
      <alignment horizontal="left" vertical="center"/>
    </xf>
    <xf numFmtId="0" fontId="7" fillId="3" borderId="9" xfId="0" applyFont="1" applyFill="1" applyBorder="1">
      <alignment vertical="center"/>
    </xf>
    <xf numFmtId="176" fontId="6" fillId="3" borderId="9" xfId="0" applyNumberFormat="1" applyFont="1" applyFill="1" applyBorder="1">
      <alignment vertical="center"/>
    </xf>
    <xf numFmtId="176" fontId="6" fillId="3" borderId="9" xfId="0" applyNumberFormat="1" applyFont="1" applyFill="1" applyBorder="1" applyAlignment="1">
      <alignment horizontal="left" vertical="center"/>
    </xf>
    <xf numFmtId="176" fontId="6" fillId="3" borderId="10" xfId="0" applyNumberFormat="1" applyFont="1" applyFill="1" applyBorder="1" applyAlignment="1">
      <alignment horizontal="left" vertical="center"/>
    </xf>
    <xf numFmtId="56" fontId="4" fillId="0" borderId="14" xfId="0" applyNumberFormat="1" applyFont="1" applyBorder="1">
      <alignment vertical="center"/>
    </xf>
    <xf numFmtId="0" fontId="5" fillId="2" borderId="17" xfId="0" applyFont="1" applyFill="1" applyBorder="1">
      <alignment vertical="center"/>
    </xf>
    <xf numFmtId="56" fontId="4" fillId="0" borderId="17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>
      <alignment vertical="center"/>
    </xf>
    <xf numFmtId="56" fontId="4" fillId="0" borderId="4" xfId="0" applyNumberFormat="1" applyFont="1" applyBorder="1" applyAlignment="1">
      <alignment horizontal="left" vertical="center"/>
    </xf>
    <xf numFmtId="56" fontId="4" fillId="0" borderId="16" xfId="0" applyNumberFormat="1" applyFont="1" applyBorder="1" applyAlignment="1">
      <alignment horizontal="left" vertical="center"/>
    </xf>
    <xf numFmtId="56" fontId="4" fillId="0" borderId="1" xfId="0" applyNumberFormat="1" applyFont="1" applyBorder="1" applyAlignment="1">
      <alignment horizontal="left" vertical="center"/>
    </xf>
    <xf numFmtId="56" fontId="4" fillId="0" borderId="17" xfId="0" applyNumberFormat="1" applyFont="1" applyBorder="1" applyAlignment="1">
      <alignment horizontal="left" vertical="center"/>
    </xf>
    <xf numFmtId="56" fontId="4" fillId="0" borderId="12" xfId="0" applyNumberFormat="1" applyFont="1" applyBorder="1" applyAlignment="1">
      <alignment horizontal="left" vertical="center"/>
    </xf>
    <xf numFmtId="56" fontId="4" fillId="0" borderId="18" xfId="0" applyNumberFormat="1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78" fontId="8" fillId="0" borderId="1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0</xdr:row>
      <xdr:rowOff>137160</xdr:rowOff>
    </xdr:from>
    <xdr:to>
      <xdr:col>4</xdr:col>
      <xdr:colOff>327660</xdr:colOff>
      <xdr:row>0</xdr:row>
      <xdr:rowOff>495300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4C57815-92C4-4E43-9B96-D24D12651F13}"/>
            </a:ext>
          </a:extLst>
        </xdr:cNvPr>
        <xdr:cNvSpPr/>
      </xdr:nvSpPr>
      <xdr:spPr>
        <a:xfrm>
          <a:off x="1211580" y="137160"/>
          <a:ext cx="1287780" cy="358140"/>
        </a:xfrm>
        <a:prstGeom prst="wedgeRoundRectCallout">
          <a:avLst>
            <a:gd name="adj1" fmla="val 40358"/>
            <a:gd name="adj2" fmla="val 227182"/>
            <a:gd name="adj3" fmla="val 16667"/>
          </a:avLst>
        </a:prstGeom>
        <a:solidFill>
          <a:srgbClr val="4472C4">
            <a:alpha val="5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開始日を入れる</a:t>
          </a:r>
          <a:r>
            <a:rPr kumimoji="1" lang="ja-JP" altLang="en-US" sz="1100"/>
            <a:t>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376F7-EC4B-4C31-B18E-C12A48648C83}">
  <sheetPr>
    <pageSetUpPr fitToPage="1"/>
  </sheetPr>
  <dimension ref="A1:V90"/>
  <sheetViews>
    <sheetView tabSelected="1" workbookViewId="0">
      <selection activeCell="G1" sqref="G1"/>
    </sheetView>
  </sheetViews>
  <sheetFormatPr defaultRowHeight="18" x14ac:dyDescent="0.45"/>
  <cols>
    <col min="1" max="1" width="5.5" customWidth="1"/>
    <col min="3" max="3" width="1" customWidth="1"/>
    <col min="4" max="4" width="13.19921875" customWidth="1"/>
    <col min="5" max="5" width="10.09765625" bestFit="1" customWidth="1"/>
    <col min="6" max="6" width="3" style="20" customWidth="1"/>
    <col min="7" max="7" width="10.09765625" bestFit="1" customWidth="1"/>
    <col min="8" max="8" width="1" customWidth="1"/>
    <col min="9" max="9" width="13.19921875" customWidth="1"/>
    <col min="10" max="10" width="11.296875" bestFit="1" customWidth="1"/>
    <col min="11" max="11" width="3" style="20" customWidth="1"/>
    <col min="12" max="12" width="10.09765625" bestFit="1" customWidth="1"/>
    <col min="13" max="13" width="1" customWidth="1"/>
    <col min="14" max="14" width="13.19921875" customWidth="1"/>
    <col min="15" max="15" width="11.5" bestFit="1" customWidth="1"/>
    <col min="16" max="16" width="3" style="20" customWidth="1"/>
    <col min="17" max="17" width="11.5" bestFit="1" customWidth="1"/>
    <col min="18" max="18" width="1" customWidth="1"/>
    <col min="19" max="19" width="13.19921875" customWidth="1"/>
    <col min="20" max="20" width="10.09765625" bestFit="1" customWidth="1"/>
    <col min="21" max="21" width="3" style="20" customWidth="1"/>
    <col min="22" max="22" width="10.09765625" bestFit="1" customWidth="1"/>
  </cols>
  <sheetData>
    <row r="1" spans="1:22" ht="45" customHeight="1" thickBot="1" x14ac:dyDescent="0.5">
      <c r="D1" s="2"/>
      <c r="E1" s="2"/>
      <c r="G1" s="2"/>
      <c r="H1" s="2"/>
      <c r="I1" s="34">
        <f>YEAR(E3)</f>
        <v>2022</v>
      </c>
      <c r="J1" s="34"/>
      <c r="K1" s="33" t="s">
        <v>17</v>
      </c>
      <c r="L1" s="33"/>
      <c r="M1" s="33"/>
      <c r="N1" s="33"/>
      <c r="O1" s="33"/>
      <c r="P1" s="33"/>
      <c r="Q1" s="33"/>
      <c r="R1" s="2"/>
      <c r="S1" s="2"/>
      <c r="T1" s="2"/>
      <c r="V1" s="2"/>
    </row>
    <row r="2" spans="1:22" ht="36.6" customHeight="1" thickTop="1" x14ac:dyDescent="0.45">
      <c r="B2" t="s">
        <v>0</v>
      </c>
      <c r="C2" s="3">
        <f>COUNTA(B:B)-1</f>
        <v>17</v>
      </c>
      <c r="D2" s="31" t="s">
        <v>9</v>
      </c>
      <c r="E2" s="7">
        <f>E3</f>
        <v>44646</v>
      </c>
      <c r="F2" s="21" t="s">
        <v>6</v>
      </c>
      <c r="G2" s="8">
        <f>G3</f>
        <v>44652</v>
      </c>
      <c r="H2" s="9"/>
      <c r="I2" s="32" t="s">
        <v>9</v>
      </c>
      <c r="J2" s="10">
        <f>J3</f>
        <v>44744</v>
      </c>
      <c r="K2" s="21" t="s">
        <v>6</v>
      </c>
      <c r="L2" s="11">
        <f>L3</f>
        <v>44750</v>
      </c>
      <c r="M2" s="9"/>
      <c r="N2" s="32" t="s">
        <v>9</v>
      </c>
      <c r="O2" s="10">
        <f>O3</f>
        <v>44842</v>
      </c>
      <c r="P2" s="21" t="s">
        <v>6</v>
      </c>
      <c r="Q2" s="11">
        <f>Q3</f>
        <v>44848</v>
      </c>
      <c r="R2" s="9"/>
      <c r="S2" s="32" t="s">
        <v>9</v>
      </c>
      <c r="T2" s="10">
        <f>T3</f>
        <v>44940</v>
      </c>
      <c r="U2" s="21" t="s">
        <v>6</v>
      </c>
      <c r="V2" s="12">
        <f>V3</f>
        <v>44946</v>
      </c>
    </row>
    <row r="3" spans="1:22" ht="36.6" customHeight="1" x14ac:dyDescent="0.45">
      <c r="A3">
        <v>0</v>
      </c>
      <c r="B3" s="24" t="s">
        <v>1</v>
      </c>
      <c r="C3" s="3">
        <v>0</v>
      </c>
      <c r="D3" s="16" t="str">
        <f>VLOOKUP(MOD(C3,$C$2),A:B,2,0)</f>
        <v>加藤</v>
      </c>
      <c r="E3" s="6">
        <v>44646</v>
      </c>
      <c r="F3" s="22" t="s">
        <v>6</v>
      </c>
      <c r="G3" s="25">
        <f>E3+6</f>
        <v>44652</v>
      </c>
      <c r="H3" s="4">
        <f>C16+1</f>
        <v>14</v>
      </c>
      <c r="I3" s="18" t="str">
        <f>VLOOKUP(MOD(H3,$C$2),$A:$B,2,0)</f>
        <v>近藤(人)</v>
      </c>
      <c r="J3" s="5">
        <f>G16+1</f>
        <v>44744</v>
      </c>
      <c r="K3" s="22" t="s">
        <v>6</v>
      </c>
      <c r="L3" s="27">
        <f>J3+6</f>
        <v>44750</v>
      </c>
      <c r="M3" s="4">
        <f>H16+1</f>
        <v>28</v>
      </c>
      <c r="N3" s="18" t="str">
        <f>VLOOKUP(MOD(M3,$C$2),$A:$B,2,0)</f>
        <v>小川</v>
      </c>
      <c r="O3" s="5">
        <f>L16+1</f>
        <v>44842</v>
      </c>
      <c r="P3" s="22" t="s">
        <v>6</v>
      </c>
      <c r="Q3" s="27">
        <f>O3+6</f>
        <v>44848</v>
      </c>
      <c r="R3" s="4">
        <f>M16+1</f>
        <v>42</v>
      </c>
      <c r="S3" s="18" t="str">
        <f>VLOOKUP(MOD(R3,$C$2),$A:$B,2,0)</f>
        <v>吉川</v>
      </c>
      <c r="T3" s="5">
        <f>Q16+1</f>
        <v>44940</v>
      </c>
      <c r="U3" s="22" t="s">
        <v>6</v>
      </c>
      <c r="V3" s="29">
        <f>T3+6</f>
        <v>44946</v>
      </c>
    </row>
    <row r="4" spans="1:22" ht="36.6" customHeight="1" x14ac:dyDescent="0.45">
      <c r="A4">
        <v>1</v>
      </c>
      <c r="B4" s="24" t="s">
        <v>2</v>
      </c>
      <c r="C4" s="3">
        <v>1</v>
      </c>
      <c r="D4" s="16" t="str">
        <f t="shared" ref="D4:D16" si="0">VLOOKUP(MOD(C4,$C$2),A:B,2,0)</f>
        <v>松田</v>
      </c>
      <c r="E4" s="6">
        <f>E3+7</f>
        <v>44653</v>
      </c>
      <c r="F4" s="22" t="s">
        <v>6</v>
      </c>
      <c r="G4" s="25">
        <f>G3+7</f>
        <v>44659</v>
      </c>
      <c r="H4" s="4">
        <f>H3+1</f>
        <v>15</v>
      </c>
      <c r="I4" s="18" t="str">
        <f t="shared" ref="I4:I16" si="1">VLOOKUP(MOD(H4,$C$2),$A:$B,2,0)</f>
        <v>畠山</v>
      </c>
      <c r="J4" s="5">
        <f>J3+7</f>
        <v>44751</v>
      </c>
      <c r="K4" s="22" t="s">
        <v>6</v>
      </c>
      <c r="L4" s="27">
        <f>L3+7</f>
        <v>44757</v>
      </c>
      <c r="M4" s="4">
        <f>M3+1</f>
        <v>29</v>
      </c>
      <c r="N4" s="18" t="str">
        <f t="shared" ref="N4:N16" si="2">VLOOKUP(MOD(M4,$C$2),$A:$B,2,0)</f>
        <v>川上</v>
      </c>
      <c r="O4" s="5">
        <f>O3+7</f>
        <v>44849</v>
      </c>
      <c r="P4" s="22" t="s">
        <v>6</v>
      </c>
      <c r="Q4" s="27">
        <f>Q3+7</f>
        <v>44855</v>
      </c>
      <c r="R4" s="4">
        <f>R3+1</f>
        <v>43</v>
      </c>
      <c r="S4" s="18" t="str">
        <f t="shared" ref="S4:S16" si="3">VLOOKUP(MOD(R4,$C$2),$A:$B,2,0)</f>
        <v>平山</v>
      </c>
      <c r="T4" s="5">
        <f>T3+7</f>
        <v>44947</v>
      </c>
      <c r="U4" s="22" t="s">
        <v>6</v>
      </c>
      <c r="V4" s="29">
        <f>V3+7</f>
        <v>44953</v>
      </c>
    </row>
    <row r="5" spans="1:22" ht="36.6" customHeight="1" x14ac:dyDescent="0.45">
      <c r="A5">
        <v>2</v>
      </c>
      <c r="B5" s="24" t="s">
        <v>3</v>
      </c>
      <c r="C5" s="3">
        <v>2</v>
      </c>
      <c r="D5" s="16" t="str">
        <f t="shared" si="0"/>
        <v>山田</v>
      </c>
      <c r="E5" s="6">
        <f t="shared" ref="E5:E16" si="4">E4+7</f>
        <v>44660</v>
      </c>
      <c r="F5" s="22" t="s">
        <v>6</v>
      </c>
      <c r="G5" s="25">
        <f t="shared" ref="G5:G16" si="5">G4+7</f>
        <v>44666</v>
      </c>
      <c r="H5" s="4">
        <f t="shared" ref="H5:H16" si="6">H4+1</f>
        <v>16</v>
      </c>
      <c r="I5" s="18" t="str">
        <f t="shared" si="1"/>
        <v>近藤(雅)</v>
      </c>
      <c r="J5" s="5">
        <f t="shared" ref="J5:J16" si="7">J4+7</f>
        <v>44758</v>
      </c>
      <c r="K5" s="22" t="s">
        <v>6</v>
      </c>
      <c r="L5" s="27">
        <f t="shared" ref="L5:L16" si="8">L4+7</f>
        <v>44764</v>
      </c>
      <c r="M5" s="4">
        <f t="shared" ref="M5:M16" si="9">M4+1</f>
        <v>30</v>
      </c>
      <c r="N5" s="18" t="str">
        <f t="shared" si="2"/>
        <v>林</v>
      </c>
      <c r="O5" s="5">
        <f t="shared" ref="O5:O16" si="10">O4+7</f>
        <v>44856</v>
      </c>
      <c r="P5" s="22" t="s">
        <v>6</v>
      </c>
      <c r="Q5" s="27">
        <f t="shared" ref="Q5:Q16" si="11">Q4+7</f>
        <v>44862</v>
      </c>
      <c r="R5" s="4">
        <f t="shared" ref="R5:R16" si="12">R4+1</f>
        <v>44</v>
      </c>
      <c r="S5" s="18" t="str">
        <f t="shared" si="3"/>
        <v>中山</v>
      </c>
      <c r="T5" s="5">
        <f t="shared" ref="T5:T16" si="13">T4+7</f>
        <v>44954</v>
      </c>
      <c r="U5" s="22" t="s">
        <v>6</v>
      </c>
      <c r="V5" s="29">
        <f t="shared" ref="V5:V16" si="14">V4+7</f>
        <v>44960</v>
      </c>
    </row>
    <row r="6" spans="1:22" ht="36.6" customHeight="1" x14ac:dyDescent="0.45">
      <c r="A6">
        <v>3</v>
      </c>
      <c r="B6" s="24" t="s">
        <v>19</v>
      </c>
      <c r="C6" s="3">
        <v>3</v>
      </c>
      <c r="D6" s="16" t="str">
        <f t="shared" si="0"/>
        <v>近藤(一)</v>
      </c>
      <c r="E6" s="6">
        <f t="shared" si="4"/>
        <v>44667</v>
      </c>
      <c r="F6" s="22" t="s">
        <v>6</v>
      </c>
      <c r="G6" s="25">
        <f t="shared" si="5"/>
        <v>44673</v>
      </c>
      <c r="H6" s="4">
        <f t="shared" si="6"/>
        <v>17</v>
      </c>
      <c r="I6" s="18" t="str">
        <f t="shared" si="1"/>
        <v>加藤</v>
      </c>
      <c r="J6" s="5">
        <f t="shared" si="7"/>
        <v>44765</v>
      </c>
      <c r="K6" s="22" t="s">
        <v>6</v>
      </c>
      <c r="L6" s="27">
        <f t="shared" si="8"/>
        <v>44771</v>
      </c>
      <c r="M6" s="4">
        <f t="shared" si="9"/>
        <v>31</v>
      </c>
      <c r="N6" s="18" t="str">
        <f t="shared" si="2"/>
        <v>近藤(人)</v>
      </c>
      <c r="O6" s="5">
        <f t="shared" si="10"/>
        <v>44863</v>
      </c>
      <c r="P6" s="22" t="s">
        <v>6</v>
      </c>
      <c r="Q6" s="27">
        <f t="shared" si="11"/>
        <v>44869</v>
      </c>
      <c r="R6" s="4">
        <f t="shared" si="12"/>
        <v>45</v>
      </c>
      <c r="S6" s="18" t="str">
        <f t="shared" si="3"/>
        <v>小川</v>
      </c>
      <c r="T6" s="5">
        <f t="shared" si="13"/>
        <v>44961</v>
      </c>
      <c r="U6" s="22" t="s">
        <v>6</v>
      </c>
      <c r="V6" s="29">
        <f t="shared" si="14"/>
        <v>44967</v>
      </c>
    </row>
    <row r="7" spans="1:22" ht="36.6" customHeight="1" x14ac:dyDescent="0.45">
      <c r="A7">
        <v>4</v>
      </c>
      <c r="B7" s="24" t="s">
        <v>4</v>
      </c>
      <c r="C7" s="3">
        <v>4</v>
      </c>
      <c r="D7" s="16" t="str">
        <f t="shared" si="0"/>
        <v>吉沢</v>
      </c>
      <c r="E7" s="6">
        <f t="shared" si="4"/>
        <v>44674</v>
      </c>
      <c r="F7" s="22" t="s">
        <v>6</v>
      </c>
      <c r="G7" s="25">
        <f t="shared" si="5"/>
        <v>44680</v>
      </c>
      <c r="H7" s="4">
        <f t="shared" si="6"/>
        <v>18</v>
      </c>
      <c r="I7" s="18" t="str">
        <f t="shared" si="1"/>
        <v>松田</v>
      </c>
      <c r="J7" s="5">
        <f t="shared" si="7"/>
        <v>44772</v>
      </c>
      <c r="K7" s="22" t="s">
        <v>6</v>
      </c>
      <c r="L7" s="27">
        <f t="shared" si="8"/>
        <v>44778</v>
      </c>
      <c r="M7" s="4">
        <f t="shared" si="9"/>
        <v>32</v>
      </c>
      <c r="N7" s="18" t="str">
        <f t="shared" si="2"/>
        <v>畠山</v>
      </c>
      <c r="O7" s="5">
        <f t="shared" si="10"/>
        <v>44870</v>
      </c>
      <c r="P7" s="22" t="s">
        <v>6</v>
      </c>
      <c r="Q7" s="27">
        <f t="shared" si="11"/>
        <v>44876</v>
      </c>
      <c r="R7" s="4">
        <f t="shared" si="12"/>
        <v>46</v>
      </c>
      <c r="S7" s="18" t="str">
        <f t="shared" si="3"/>
        <v>川上</v>
      </c>
      <c r="T7" s="5">
        <f t="shared" si="13"/>
        <v>44968</v>
      </c>
      <c r="U7" s="22" t="s">
        <v>6</v>
      </c>
      <c r="V7" s="29">
        <f t="shared" si="14"/>
        <v>44974</v>
      </c>
    </row>
    <row r="8" spans="1:22" ht="36.6" customHeight="1" x14ac:dyDescent="0.45">
      <c r="A8">
        <v>5</v>
      </c>
      <c r="B8" s="24" t="s">
        <v>5</v>
      </c>
      <c r="C8" s="3">
        <v>5</v>
      </c>
      <c r="D8" s="16" t="str">
        <f t="shared" si="0"/>
        <v>片山</v>
      </c>
      <c r="E8" s="6">
        <f t="shared" si="4"/>
        <v>44681</v>
      </c>
      <c r="F8" s="22" t="s">
        <v>6</v>
      </c>
      <c r="G8" s="25">
        <f t="shared" si="5"/>
        <v>44687</v>
      </c>
      <c r="H8" s="4">
        <f t="shared" si="6"/>
        <v>19</v>
      </c>
      <c r="I8" s="18" t="str">
        <f t="shared" si="1"/>
        <v>山田</v>
      </c>
      <c r="J8" s="5">
        <f t="shared" si="7"/>
        <v>44779</v>
      </c>
      <c r="K8" s="22" t="s">
        <v>6</v>
      </c>
      <c r="L8" s="27">
        <f t="shared" si="8"/>
        <v>44785</v>
      </c>
      <c r="M8" s="4">
        <f t="shared" si="9"/>
        <v>33</v>
      </c>
      <c r="N8" s="18" t="str">
        <f t="shared" si="2"/>
        <v>近藤(雅)</v>
      </c>
      <c r="O8" s="5">
        <f t="shared" si="10"/>
        <v>44877</v>
      </c>
      <c r="P8" s="22" t="s">
        <v>6</v>
      </c>
      <c r="Q8" s="27">
        <f t="shared" si="11"/>
        <v>44883</v>
      </c>
      <c r="R8" s="4">
        <f t="shared" si="12"/>
        <v>47</v>
      </c>
      <c r="S8" s="18" t="str">
        <f t="shared" si="3"/>
        <v>林</v>
      </c>
      <c r="T8" s="5">
        <f t="shared" si="13"/>
        <v>44975</v>
      </c>
      <c r="U8" s="22" t="s">
        <v>6</v>
      </c>
      <c r="V8" s="29">
        <f t="shared" si="14"/>
        <v>44981</v>
      </c>
    </row>
    <row r="9" spans="1:22" ht="36.6" customHeight="1" x14ac:dyDescent="0.45">
      <c r="A9">
        <v>6</v>
      </c>
      <c r="B9" s="24" t="s">
        <v>7</v>
      </c>
      <c r="C9" s="3">
        <v>6</v>
      </c>
      <c r="D9" s="16" t="str">
        <f t="shared" si="0"/>
        <v>鳥飼</v>
      </c>
      <c r="E9" s="6">
        <f t="shared" si="4"/>
        <v>44688</v>
      </c>
      <c r="F9" s="22" t="s">
        <v>6</v>
      </c>
      <c r="G9" s="25">
        <f t="shared" si="5"/>
        <v>44694</v>
      </c>
      <c r="H9" s="4">
        <f t="shared" si="6"/>
        <v>20</v>
      </c>
      <c r="I9" s="18" t="str">
        <f t="shared" si="1"/>
        <v>近藤(一)</v>
      </c>
      <c r="J9" s="5">
        <f t="shared" si="7"/>
        <v>44786</v>
      </c>
      <c r="K9" s="22" t="s">
        <v>6</v>
      </c>
      <c r="L9" s="27">
        <f t="shared" si="8"/>
        <v>44792</v>
      </c>
      <c r="M9" s="4">
        <f t="shared" si="9"/>
        <v>34</v>
      </c>
      <c r="N9" s="18" t="str">
        <f t="shared" si="2"/>
        <v>加藤</v>
      </c>
      <c r="O9" s="5">
        <f t="shared" si="10"/>
        <v>44884</v>
      </c>
      <c r="P9" s="22" t="s">
        <v>6</v>
      </c>
      <c r="Q9" s="27">
        <f t="shared" si="11"/>
        <v>44890</v>
      </c>
      <c r="R9" s="4">
        <f t="shared" si="12"/>
        <v>48</v>
      </c>
      <c r="S9" s="18" t="str">
        <f t="shared" si="3"/>
        <v>近藤(人)</v>
      </c>
      <c r="T9" s="5">
        <f t="shared" si="13"/>
        <v>44982</v>
      </c>
      <c r="U9" s="22" t="s">
        <v>6</v>
      </c>
      <c r="V9" s="29">
        <f t="shared" si="14"/>
        <v>44988</v>
      </c>
    </row>
    <row r="10" spans="1:22" ht="36.6" customHeight="1" x14ac:dyDescent="0.45">
      <c r="A10">
        <v>7</v>
      </c>
      <c r="B10" s="24" t="s">
        <v>8</v>
      </c>
      <c r="C10" s="3">
        <v>7</v>
      </c>
      <c r="D10" s="16" t="str">
        <f t="shared" si="0"/>
        <v>鳩山</v>
      </c>
      <c r="E10" s="6">
        <f t="shared" si="4"/>
        <v>44695</v>
      </c>
      <c r="F10" s="22" t="s">
        <v>6</v>
      </c>
      <c r="G10" s="25">
        <f t="shared" si="5"/>
        <v>44701</v>
      </c>
      <c r="H10" s="4">
        <f t="shared" si="6"/>
        <v>21</v>
      </c>
      <c r="I10" s="18" t="str">
        <f t="shared" si="1"/>
        <v>吉沢</v>
      </c>
      <c r="J10" s="5">
        <f t="shared" si="7"/>
        <v>44793</v>
      </c>
      <c r="K10" s="22" t="s">
        <v>6</v>
      </c>
      <c r="L10" s="27">
        <f t="shared" si="8"/>
        <v>44799</v>
      </c>
      <c r="M10" s="4">
        <f t="shared" si="9"/>
        <v>35</v>
      </c>
      <c r="N10" s="18" t="str">
        <f t="shared" si="2"/>
        <v>松田</v>
      </c>
      <c r="O10" s="5">
        <f t="shared" si="10"/>
        <v>44891</v>
      </c>
      <c r="P10" s="22" t="s">
        <v>6</v>
      </c>
      <c r="Q10" s="27">
        <f t="shared" si="11"/>
        <v>44897</v>
      </c>
      <c r="R10" s="4">
        <f t="shared" si="12"/>
        <v>49</v>
      </c>
      <c r="S10" s="18" t="str">
        <f t="shared" si="3"/>
        <v>畠山</v>
      </c>
      <c r="T10" s="5">
        <f t="shared" si="13"/>
        <v>44989</v>
      </c>
      <c r="U10" s="22" t="s">
        <v>6</v>
      </c>
      <c r="V10" s="29">
        <f t="shared" si="14"/>
        <v>44995</v>
      </c>
    </row>
    <row r="11" spans="1:22" ht="36.6" customHeight="1" x14ac:dyDescent="0.45">
      <c r="A11">
        <v>8</v>
      </c>
      <c r="B11" s="24" t="s">
        <v>10</v>
      </c>
      <c r="C11" s="3">
        <v>8</v>
      </c>
      <c r="D11" s="16" t="str">
        <f t="shared" si="0"/>
        <v>吉川</v>
      </c>
      <c r="E11" s="6">
        <f t="shared" si="4"/>
        <v>44702</v>
      </c>
      <c r="F11" s="22" t="s">
        <v>6</v>
      </c>
      <c r="G11" s="25">
        <f t="shared" si="5"/>
        <v>44708</v>
      </c>
      <c r="H11" s="4">
        <f t="shared" si="6"/>
        <v>22</v>
      </c>
      <c r="I11" s="18" t="str">
        <f t="shared" si="1"/>
        <v>片山</v>
      </c>
      <c r="J11" s="5">
        <f t="shared" si="7"/>
        <v>44800</v>
      </c>
      <c r="K11" s="22" t="s">
        <v>6</v>
      </c>
      <c r="L11" s="27">
        <f t="shared" si="8"/>
        <v>44806</v>
      </c>
      <c r="M11" s="4">
        <f t="shared" si="9"/>
        <v>36</v>
      </c>
      <c r="N11" s="18" t="str">
        <f t="shared" si="2"/>
        <v>山田</v>
      </c>
      <c r="O11" s="5">
        <f t="shared" si="10"/>
        <v>44898</v>
      </c>
      <c r="P11" s="22" t="s">
        <v>6</v>
      </c>
      <c r="Q11" s="27">
        <f t="shared" si="11"/>
        <v>44904</v>
      </c>
      <c r="R11" s="4">
        <f t="shared" si="12"/>
        <v>50</v>
      </c>
      <c r="S11" s="18" t="str">
        <f t="shared" si="3"/>
        <v>近藤(雅)</v>
      </c>
      <c r="T11" s="5">
        <f t="shared" si="13"/>
        <v>44996</v>
      </c>
      <c r="U11" s="22" t="s">
        <v>6</v>
      </c>
      <c r="V11" s="29">
        <f t="shared" si="14"/>
        <v>45002</v>
      </c>
    </row>
    <row r="12" spans="1:22" ht="36.6" customHeight="1" x14ac:dyDescent="0.45">
      <c r="A12">
        <v>9</v>
      </c>
      <c r="B12" s="24" t="s">
        <v>11</v>
      </c>
      <c r="C12" s="3">
        <v>9</v>
      </c>
      <c r="D12" s="16" t="str">
        <f t="shared" si="0"/>
        <v>平山</v>
      </c>
      <c r="E12" s="6">
        <f t="shared" si="4"/>
        <v>44709</v>
      </c>
      <c r="F12" s="22" t="s">
        <v>6</v>
      </c>
      <c r="G12" s="25">
        <f t="shared" si="5"/>
        <v>44715</v>
      </c>
      <c r="H12" s="4">
        <f t="shared" si="6"/>
        <v>23</v>
      </c>
      <c r="I12" s="18" t="str">
        <f t="shared" si="1"/>
        <v>鳥飼</v>
      </c>
      <c r="J12" s="5">
        <f t="shared" si="7"/>
        <v>44807</v>
      </c>
      <c r="K12" s="22" t="s">
        <v>6</v>
      </c>
      <c r="L12" s="27">
        <f t="shared" si="8"/>
        <v>44813</v>
      </c>
      <c r="M12" s="4">
        <f t="shared" si="9"/>
        <v>37</v>
      </c>
      <c r="N12" s="18" t="str">
        <f t="shared" si="2"/>
        <v>近藤(一)</v>
      </c>
      <c r="O12" s="5">
        <f t="shared" si="10"/>
        <v>44905</v>
      </c>
      <c r="P12" s="22" t="s">
        <v>6</v>
      </c>
      <c r="Q12" s="27">
        <f t="shared" si="11"/>
        <v>44911</v>
      </c>
      <c r="R12" s="4">
        <f t="shared" si="12"/>
        <v>51</v>
      </c>
      <c r="S12" s="18" t="str">
        <f t="shared" si="3"/>
        <v>加藤</v>
      </c>
      <c r="T12" s="5">
        <f t="shared" si="13"/>
        <v>45003</v>
      </c>
      <c r="U12" s="22" t="s">
        <v>6</v>
      </c>
      <c r="V12" s="29">
        <f t="shared" si="14"/>
        <v>45009</v>
      </c>
    </row>
    <row r="13" spans="1:22" ht="36.6" customHeight="1" x14ac:dyDescent="0.45">
      <c r="A13">
        <v>10</v>
      </c>
      <c r="B13" s="24" t="s">
        <v>12</v>
      </c>
      <c r="C13" s="3">
        <v>10</v>
      </c>
      <c r="D13" s="16" t="str">
        <f t="shared" si="0"/>
        <v>中山</v>
      </c>
      <c r="E13" s="6">
        <f t="shared" si="4"/>
        <v>44716</v>
      </c>
      <c r="F13" s="22" t="s">
        <v>6</v>
      </c>
      <c r="G13" s="25">
        <f t="shared" si="5"/>
        <v>44722</v>
      </c>
      <c r="H13" s="4">
        <f t="shared" si="6"/>
        <v>24</v>
      </c>
      <c r="I13" s="18" t="str">
        <f t="shared" si="1"/>
        <v>鳩山</v>
      </c>
      <c r="J13" s="5">
        <f t="shared" si="7"/>
        <v>44814</v>
      </c>
      <c r="K13" s="22" t="s">
        <v>6</v>
      </c>
      <c r="L13" s="27">
        <f t="shared" si="8"/>
        <v>44820</v>
      </c>
      <c r="M13" s="4">
        <f t="shared" si="9"/>
        <v>38</v>
      </c>
      <c r="N13" s="18" t="str">
        <f t="shared" si="2"/>
        <v>吉沢</v>
      </c>
      <c r="O13" s="5">
        <f t="shared" si="10"/>
        <v>44912</v>
      </c>
      <c r="P13" s="22" t="s">
        <v>6</v>
      </c>
      <c r="Q13" s="27">
        <f t="shared" si="11"/>
        <v>44918</v>
      </c>
      <c r="R13" s="4">
        <f t="shared" si="12"/>
        <v>52</v>
      </c>
      <c r="S13" s="18" t="str">
        <f t="shared" si="3"/>
        <v>松田</v>
      </c>
      <c r="T13" s="5">
        <f t="shared" si="13"/>
        <v>45010</v>
      </c>
      <c r="U13" s="22" t="s">
        <v>6</v>
      </c>
      <c r="V13" s="29">
        <f t="shared" si="14"/>
        <v>45016</v>
      </c>
    </row>
    <row r="14" spans="1:22" ht="36.6" customHeight="1" x14ac:dyDescent="0.45">
      <c r="A14">
        <v>11</v>
      </c>
      <c r="B14" s="24" t="s">
        <v>13</v>
      </c>
      <c r="C14" s="3">
        <v>11</v>
      </c>
      <c r="D14" s="16" t="str">
        <f t="shared" si="0"/>
        <v>小川</v>
      </c>
      <c r="E14" s="6">
        <f t="shared" si="4"/>
        <v>44723</v>
      </c>
      <c r="F14" s="22" t="s">
        <v>6</v>
      </c>
      <c r="G14" s="25">
        <f t="shared" si="5"/>
        <v>44729</v>
      </c>
      <c r="H14" s="4">
        <f t="shared" si="6"/>
        <v>25</v>
      </c>
      <c r="I14" s="18" t="str">
        <f t="shared" si="1"/>
        <v>吉川</v>
      </c>
      <c r="J14" s="5">
        <f t="shared" si="7"/>
        <v>44821</v>
      </c>
      <c r="K14" s="22" t="s">
        <v>6</v>
      </c>
      <c r="L14" s="27">
        <f t="shared" si="8"/>
        <v>44827</v>
      </c>
      <c r="M14" s="4">
        <f t="shared" si="9"/>
        <v>39</v>
      </c>
      <c r="N14" s="18" t="str">
        <f t="shared" si="2"/>
        <v>片山</v>
      </c>
      <c r="O14" s="5">
        <f t="shared" si="10"/>
        <v>44919</v>
      </c>
      <c r="P14" s="22" t="s">
        <v>6</v>
      </c>
      <c r="Q14" s="27">
        <f t="shared" si="11"/>
        <v>44925</v>
      </c>
      <c r="R14" s="4">
        <f t="shared" si="12"/>
        <v>53</v>
      </c>
      <c r="S14" s="18" t="str">
        <f t="shared" si="3"/>
        <v>山田</v>
      </c>
      <c r="T14" s="5">
        <f t="shared" si="13"/>
        <v>45017</v>
      </c>
      <c r="U14" s="22" t="s">
        <v>6</v>
      </c>
      <c r="V14" s="29">
        <f t="shared" si="14"/>
        <v>45023</v>
      </c>
    </row>
    <row r="15" spans="1:22" ht="36.6" customHeight="1" x14ac:dyDescent="0.45">
      <c r="A15">
        <v>12</v>
      </c>
      <c r="B15" s="24" t="s">
        <v>14</v>
      </c>
      <c r="C15" s="3">
        <v>12</v>
      </c>
      <c r="D15" s="16" t="str">
        <f t="shared" si="0"/>
        <v>川上</v>
      </c>
      <c r="E15" s="6">
        <f t="shared" si="4"/>
        <v>44730</v>
      </c>
      <c r="F15" s="22" t="s">
        <v>6</v>
      </c>
      <c r="G15" s="25">
        <f t="shared" si="5"/>
        <v>44736</v>
      </c>
      <c r="H15" s="4">
        <f t="shared" si="6"/>
        <v>26</v>
      </c>
      <c r="I15" s="18" t="str">
        <f t="shared" si="1"/>
        <v>平山</v>
      </c>
      <c r="J15" s="5">
        <f t="shared" si="7"/>
        <v>44828</v>
      </c>
      <c r="K15" s="22" t="s">
        <v>6</v>
      </c>
      <c r="L15" s="27">
        <f t="shared" si="8"/>
        <v>44834</v>
      </c>
      <c r="M15" s="4">
        <f t="shared" si="9"/>
        <v>40</v>
      </c>
      <c r="N15" s="18" t="str">
        <f t="shared" si="2"/>
        <v>鳥飼</v>
      </c>
      <c r="O15" s="5">
        <f t="shared" si="10"/>
        <v>44926</v>
      </c>
      <c r="P15" s="22" t="s">
        <v>6</v>
      </c>
      <c r="Q15" s="27">
        <f t="shared" si="11"/>
        <v>44932</v>
      </c>
      <c r="R15" s="4">
        <f t="shared" si="12"/>
        <v>54</v>
      </c>
      <c r="S15" s="18" t="str">
        <f t="shared" si="3"/>
        <v>近藤(一)</v>
      </c>
      <c r="T15" s="5">
        <f t="shared" si="13"/>
        <v>45024</v>
      </c>
      <c r="U15" s="22" t="s">
        <v>6</v>
      </c>
      <c r="V15" s="29">
        <f t="shared" si="14"/>
        <v>45030</v>
      </c>
    </row>
    <row r="16" spans="1:22" ht="36.6" customHeight="1" thickBot="1" x14ac:dyDescent="0.5">
      <c r="A16">
        <v>13</v>
      </c>
      <c r="B16" s="24" t="s">
        <v>15</v>
      </c>
      <c r="C16" s="3">
        <v>13</v>
      </c>
      <c r="D16" s="17" t="str">
        <f t="shared" si="0"/>
        <v>林</v>
      </c>
      <c r="E16" s="13">
        <f t="shared" si="4"/>
        <v>44737</v>
      </c>
      <c r="F16" s="23" t="s">
        <v>6</v>
      </c>
      <c r="G16" s="26">
        <f t="shared" si="5"/>
        <v>44743</v>
      </c>
      <c r="H16" s="14">
        <f t="shared" si="6"/>
        <v>27</v>
      </c>
      <c r="I16" s="19" t="str">
        <f t="shared" si="1"/>
        <v>中山</v>
      </c>
      <c r="J16" s="15">
        <f t="shared" si="7"/>
        <v>44835</v>
      </c>
      <c r="K16" s="23" t="s">
        <v>6</v>
      </c>
      <c r="L16" s="28">
        <f t="shared" si="8"/>
        <v>44841</v>
      </c>
      <c r="M16" s="14">
        <f t="shared" si="9"/>
        <v>41</v>
      </c>
      <c r="N16" s="19" t="str">
        <f t="shared" si="2"/>
        <v>鳩山</v>
      </c>
      <c r="O16" s="15">
        <f t="shared" si="10"/>
        <v>44933</v>
      </c>
      <c r="P16" s="23" t="s">
        <v>6</v>
      </c>
      <c r="Q16" s="28">
        <f t="shared" si="11"/>
        <v>44939</v>
      </c>
      <c r="R16" s="14">
        <f t="shared" si="12"/>
        <v>55</v>
      </c>
      <c r="S16" s="19" t="str">
        <f t="shared" si="3"/>
        <v>吉沢</v>
      </c>
      <c r="T16" s="15">
        <f t="shared" si="13"/>
        <v>45031</v>
      </c>
      <c r="U16" s="23" t="s">
        <v>6</v>
      </c>
      <c r="V16" s="30">
        <f t="shared" si="14"/>
        <v>45037</v>
      </c>
    </row>
    <row r="17" spans="1:9" ht="32.4" customHeight="1" thickTop="1" x14ac:dyDescent="0.45">
      <c r="A17">
        <v>14</v>
      </c>
      <c r="B17" s="24" t="s">
        <v>20</v>
      </c>
      <c r="I17" s="1"/>
    </row>
    <row r="18" spans="1:9" ht="32.4" customHeight="1" x14ac:dyDescent="0.45">
      <c r="A18">
        <v>15</v>
      </c>
      <c r="B18" s="24" t="s">
        <v>16</v>
      </c>
      <c r="I18" s="1"/>
    </row>
    <row r="19" spans="1:9" ht="32.4" customHeight="1" x14ac:dyDescent="0.45">
      <c r="A19">
        <v>16</v>
      </c>
      <c r="B19" s="24" t="s">
        <v>18</v>
      </c>
      <c r="I19" s="1"/>
    </row>
    <row r="20" spans="1:9" ht="32.4" customHeight="1" x14ac:dyDescent="0.45">
      <c r="A20">
        <v>17</v>
      </c>
      <c r="B20" s="24"/>
      <c r="I20" s="1"/>
    </row>
    <row r="21" spans="1:9" ht="32.4" customHeight="1" x14ac:dyDescent="0.45">
      <c r="A21">
        <v>18</v>
      </c>
      <c r="B21" s="24"/>
      <c r="I21" s="1"/>
    </row>
    <row r="22" spans="1:9" ht="32.4" customHeight="1" x14ac:dyDescent="0.45">
      <c r="A22">
        <v>19</v>
      </c>
      <c r="B22" s="24"/>
      <c r="I22" s="1"/>
    </row>
    <row r="23" spans="1:9" ht="32.4" customHeight="1" x14ac:dyDescent="0.45">
      <c r="A23">
        <v>20</v>
      </c>
      <c r="B23" s="24"/>
      <c r="I23" s="1"/>
    </row>
    <row r="24" spans="1:9" ht="32.4" customHeight="1" x14ac:dyDescent="0.45">
      <c r="A24">
        <v>21</v>
      </c>
      <c r="B24" s="24"/>
      <c r="I24" s="1"/>
    </row>
    <row r="25" spans="1:9" ht="32.4" customHeight="1" x14ac:dyDescent="0.45">
      <c r="A25">
        <v>22</v>
      </c>
      <c r="B25" s="24"/>
      <c r="I25" s="1"/>
    </row>
    <row r="26" spans="1:9" ht="32.4" customHeight="1" x14ac:dyDescent="0.45">
      <c r="A26">
        <v>23</v>
      </c>
      <c r="B26" s="24"/>
      <c r="I26" s="1"/>
    </row>
    <row r="27" spans="1:9" ht="32.4" customHeight="1" x14ac:dyDescent="0.45">
      <c r="A27">
        <v>24</v>
      </c>
      <c r="B27" s="24"/>
      <c r="I27" s="1"/>
    </row>
    <row r="28" spans="1:9" ht="32.4" customHeight="1" x14ac:dyDescent="0.45">
      <c r="A28">
        <v>25</v>
      </c>
      <c r="B28" s="24"/>
      <c r="I28" s="1"/>
    </row>
    <row r="29" spans="1:9" ht="32.4" customHeight="1" x14ac:dyDescent="0.45">
      <c r="A29">
        <v>26</v>
      </c>
      <c r="B29" s="24"/>
      <c r="I29" s="1"/>
    </row>
    <row r="30" spans="1:9" ht="32.4" customHeight="1" x14ac:dyDescent="0.45">
      <c r="A30">
        <v>27</v>
      </c>
      <c r="B30" s="24"/>
      <c r="I30" s="1"/>
    </row>
    <row r="31" spans="1:9" ht="32.4" customHeight="1" x14ac:dyDescent="0.45">
      <c r="A31">
        <v>28</v>
      </c>
      <c r="B31" s="24"/>
      <c r="I31" s="1"/>
    </row>
    <row r="32" spans="1:9" ht="32.4" customHeight="1" x14ac:dyDescent="0.45">
      <c r="A32">
        <v>29</v>
      </c>
      <c r="B32" s="24"/>
      <c r="I32" s="1"/>
    </row>
    <row r="33" spans="1:9" ht="32.4" customHeight="1" x14ac:dyDescent="0.45">
      <c r="A33">
        <v>30</v>
      </c>
      <c r="B33" s="24"/>
      <c r="I33" s="1"/>
    </row>
    <row r="34" spans="1:9" ht="32.4" customHeight="1" x14ac:dyDescent="0.45">
      <c r="A34">
        <v>31</v>
      </c>
      <c r="B34" s="24"/>
      <c r="I34" s="1"/>
    </row>
    <row r="35" spans="1:9" ht="32.4" customHeight="1" x14ac:dyDescent="0.45">
      <c r="A35">
        <v>32</v>
      </c>
      <c r="B35" s="24"/>
      <c r="I35" s="1"/>
    </row>
    <row r="36" spans="1:9" ht="32.4" customHeight="1" x14ac:dyDescent="0.45">
      <c r="A36">
        <v>33</v>
      </c>
      <c r="B36" s="24"/>
      <c r="I36" s="1"/>
    </row>
    <row r="37" spans="1:9" ht="32.4" customHeight="1" x14ac:dyDescent="0.45">
      <c r="A37">
        <v>34</v>
      </c>
      <c r="B37" s="24"/>
      <c r="I37" s="1"/>
    </row>
    <row r="38" spans="1:9" ht="32.4" customHeight="1" x14ac:dyDescent="0.45">
      <c r="A38">
        <v>35</v>
      </c>
      <c r="B38" s="24"/>
      <c r="I38" s="1"/>
    </row>
    <row r="39" spans="1:9" ht="32.4" customHeight="1" x14ac:dyDescent="0.45">
      <c r="A39">
        <v>36</v>
      </c>
      <c r="B39" s="24"/>
      <c r="I39" s="1"/>
    </row>
    <row r="40" spans="1:9" ht="32.4" customHeight="1" x14ac:dyDescent="0.45">
      <c r="A40">
        <v>37</v>
      </c>
      <c r="B40" s="24"/>
      <c r="I40" s="1"/>
    </row>
    <row r="41" spans="1:9" ht="32.4" customHeight="1" x14ac:dyDescent="0.45">
      <c r="A41">
        <v>38</v>
      </c>
      <c r="B41" s="24"/>
      <c r="I41" s="1"/>
    </row>
    <row r="42" spans="1:9" ht="32.4" customHeight="1" x14ac:dyDescent="0.45">
      <c r="A42">
        <v>39</v>
      </c>
      <c r="B42" s="24"/>
      <c r="I42" s="1"/>
    </row>
    <row r="43" spans="1:9" ht="32.4" customHeight="1" x14ac:dyDescent="0.45">
      <c r="A43">
        <v>40</v>
      </c>
      <c r="B43" s="24"/>
      <c r="I43" s="1"/>
    </row>
    <row r="44" spans="1:9" ht="32.4" customHeight="1" x14ac:dyDescent="0.45">
      <c r="A44">
        <v>41</v>
      </c>
      <c r="B44" s="24"/>
      <c r="I44" s="1"/>
    </row>
    <row r="45" spans="1:9" ht="32.4" customHeight="1" x14ac:dyDescent="0.45">
      <c r="A45">
        <v>42</v>
      </c>
      <c r="B45" s="24"/>
      <c r="I45" s="1"/>
    </row>
    <row r="46" spans="1:9" ht="32.4" customHeight="1" x14ac:dyDescent="0.45">
      <c r="A46">
        <v>43</v>
      </c>
      <c r="B46" s="24"/>
      <c r="I46" s="1"/>
    </row>
    <row r="47" spans="1:9" ht="32.4" customHeight="1" x14ac:dyDescent="0.45">
      <c r="A47">
        <v>44</v>
      </c>
      <c r="B47" s="24"/>
      <c r="I47" s="1"/>
    </row>
    <row r="48" spans="1:9" ht="32.4" customHeight="1" x14ac:dyDescent="0.45">
      <c r="A48">
        <v>45</v>
      </c>
      <c r="B48" s="24"/>
      <c r="I48" s="1"/>
    </row>
    <row r="49" spans="1:9" ht="32.4" customHeight="1" x14ac:dyDescent="0.45">
      <c r="A49">
        <v>46</v>
      </c>
      <c r="B49" s="24"/>
      <c r="I49" s="1"/>
    </row>
    <row r="50" spans="1:9" ht="32.4" customHeight="1" x14ac:dyDescent="0.45">
      <c r="A50">
        <v>47</v>
      </c>
      <c r="B50" s="24"/>
      <c r="I50" s="1"/>
    </row>
    <row r="51" spans="1:9" ht="32.4" customHeight="1" x14ac:dyDescent="0.45">
      <c r="A51">
        <v>48</v>
      </c>
      <c r="B51" s="24"/>
      <c r="I51" s="1"/>
    </row>
    <row r="52" spans="1:9" x14ac:dyDescent="0.45">
      <c r="I52" s="1"/>
    </row>
    <row r="53" spans="1:9" x14ac:dyDescent="0.45">
      <c r="I53" s="1"/>
    </row>
    <row r="54" spans="1:9" x14ac:dyDescent="0.45">
      <c r="I54" s="1"/>
    </row>
    <row r="55" spans="1:9" x14ac:dyDescent="0.45">
      <c r="I55" s="1"/>
    </row>
    <row r="56" spans="1:9" x14ac:dyDescent="0.45">
      <c r="I56" s="1"/>
    </row>
    <row r="57" spans="1:9" x14ac:dyDescent="0.45">
      <c r="I57" s="1"/>
    </row>
    <row r="58" spans="1:9" x14ac:dyDescent="0.45">
      <c r="I58" s="1"/>
    </row>
    <row r="59" spans="1:9" x14ac:dyDescent="0.45">
      <c r="I59" s="1"/>
    </row>
    <row r="60" spans="1:9" x14ac:dyDescent="0.45">
      <c r="I60" s="1"/>
    </row>
    <row r="61" spans="1:9" x14ac:dyDescent="0.45">
      <c r="I61" s="1"/>
    </row>
    <row r="62" spans="1:9" x14ac:dyDescent="0.45">
      <c r="I62" s="1"/>
    </row>
    <row r="63" spans="1:9" x14ac:dyDescent="0.45">
      <c r="I63" s="1"/>
    </row>
    <row r="64" spans="1:9" x14ac:dyDescent="0.45">
      <c r="I64" s="1"/>
    </row>
    <row r="65" spans="9:9" x14ac:dyDescent="0.45">
      <c r="I65" s="1"/>
    </row>
    <row r="66" spans="9:9" x14ac:dyDescent="0.45">
      <c r="I66" s="1"/>
    </row>
    <row r="67" spans="9:9" x14ac:dyDescent="0.45">
      <c r="I67" s="1"/>
    </row>
    <row r="68" spans="9:9" x14ac:dyDescent="0.45">
      <c r="I68" s="1"/>
    </row>
    <row r="69" spans="9:9" x14ac:dyDescent="0.45">
      <c r="I69" s="1"/>
    </row>
    <row r="70" spans="9:9" x14ac:dyDescent="0.45">
      <c r="I70" s="1"/>
    </row>
    <row r="71" spans="9:9" x14ac:dyDescent="0.45">
      <c r="I71" s="1"/>
    </row>
    <row r="72" spans="9:9" x14ac:dyDescent="0.45">
      <c r="I72" s="1"/>
    </row>
    <row r="73" spans="9:9" x14ac:dyDescent="0.45">
      <c r="I73" s="1"/>
    </row>
    <row r="74" spans="9:9" x14ac:dyDescent="0.45">
      <c r="I74" s="1"/>
    </row>
    <row r="75" spans="9:9" x14ac:dyDescent="0.45">
      <c r="I75" s="1"/>
    </row>
    <row r="76" spans="9:9" x14ac:dyDescent="0.45">
      <c r="I76" s="1"/>
    </row>
    <row r="77" spans="9:9" x14ac:dyDescent="0.45">
      <c r="I77" s="1"/>
    </row>
    <row r="78" spans="9:9" x14ac:dyDescent="0.45">
      <c r="I78" s="1"/>
    </row>
    <row r="79" spans="9:9" x14ac:dyDescent="0.45">
      <c r="I79" s="1"/>
    </row>
    <row r="80" spans="9:9" x14ac:dyDescent="0.45">
      <c r="I80" s="1"/>
    </row>
    <row r="81" spans="9:9" x14ac:dyDescent="0.45">
      <c r="I81" s="1"/>
    </row>
    <row r="82" spans="9:9" x14ac:dyDescent="0.45">
      <c r="I82" s="1"/>
    </row>
    <row r="83" spans="9:9" x14ac:dyDescent="0.45">
      <c r="I83" s="1"/>
    </row>
    <row r="84" spans="9:9" x14ac:dyDescent="0.45">
      <c r="I84" s="1"/>
    </row>
    <row r="85" spans="9:9" x14ac:dyDescent="0.45">
      <c r="I85" s="1"/>
    </row>
    <row r="86" spans="9:9" x14ac:dyDescent="0.45">
      <c r="I86" s="1"/>
    </row>
    <row r="87" spans="9:9" x14ac:dyDescent="0.45">
      <c r="I87" s="1"/>
    </row>
    <row r="88" spans="9:9" x14ac:dyDescent="0.45">
      <c r="I88" s="1"/>
    </row>
    <row r="89" spans="9:9" x14ac:dyDescent="0.45">
      <c r="I89" s="1"/>
    </row>
    <row r="90" spans="9:9" x14ac:dyDescent="0.45">
      <c r="I90" s="1"/>
    </row>
  </sheetData>
  <mergeCells count="2">
    <mergeCell ref="K1:Q1"/>
    <mergeCell ref="I1:J1"/>
  </mergeCells>
  <phoneticPr fontId="1"/>
  <printOptions horizontalCentered="1" verticalCentered="1"/>
  <pageMargins left="0.11811023622047245" right="0.11811023622047245" top="0.55118110236220474" bottom="0.35433070866141736" header="0.31496062992125984" footer="0.19685039370078741"/>
  <pageSetup paperSize="9" scale="86" orientation="landscape" horizontalDpi="0" verticalDpi="0" r:id="rId1"/>
  <headerFooter>
    <oddHeader>&amp;L●▼■班&amp;R&amp;D作成
責任者　鳥飼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cp:lastPrinted>2022-03-17T11:39:31Z</cp:lastPrinted>
  <dcterms:created xsi:type="dcterms:W3CDTF">2022-03-17T08:40:38Z</dcterms:created>
  <dcterms:modified xsi:type="dcterms:W3CDTF">2022-03-18T00:36:06Z</dcterms:modified>
</cp:coreProperties>
</file>